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director compensation" sheetId="2" r:id="rId2"/>
    <sheet name="directors and executive of" sheetId="3" r:id="rId3"/>
    <sheet name="principal shareholders" sheetId="4" r:id="rId4"/>
    <sheet name="compensation discussion an" sheetId="5" r:id="rId5"/>
    <sheet name="achievement of 2018 ltip p" sheetId="6" r:id="rId6"/>
    <sheet name="achievement of 2018 ltip p-1" sheetId="7" r:id="rId7"/>
    <sheet name="2018 ltip program tranche" sheetId="8" r:id="rId8"/>
    <sheet name="summary compensation" sheetId="9" r:id="rId9"/>
    <sheet name="No Title-1" sheetId="10" r:id="rId10"/>
    <sheet name="all other compensation" sheetId="11" r:id="rId11"/>
    <sheet name="grants of planbased awards" sheetId="12" r:id="rId12"/>
    <sheet name="outstanding equity awards" sheetId="13" r:id="rId13"/>
    <sheet name="outstanding equity awards -1" sheetId="14" r:id="rId14"/>
    <sheet name="outstanding equity awards -2" sheetId="15" r:id="rId15"/>
    <sheet name="option exercises and stock" sheetId="16" r:id="rId16"/>
    <sheet name="nonqualified deferred comp" sheetId="17" r:id="rId17"/>
    <sheet name="audit fees" sheetId="18" r:id="rId18"/>
    <sheet name="report of the audit commit" sheetId="19" r:id="rId19"/>
    <sheet name="attend our annual meeting" sheetId="20" r:id="rId20"/>
  </sheets>
  <definedNames/>
  <calcPr fullCalcOnLoad="1"/>
</workbook>
</file>

<file path=xl/sharedStrings.xml><?xml version="1.0" encoding="utf-8"?>
<sst xmlns="http://schemas.openxmlformats.org/spreadsheetml/2006/main" count="1310" uniqueCount="227">
  <si>
    <t>Executive Summary</t>
  </si>
  <si>
    <t>Objectives of Our Executive Compensation Program</t>
  </si>
  <si>
    <t>Shareholder/Governance Friendly Aspects of Our Current Executive Compensation Program</t>
  </si>
  <si>
    <t>2019 Say-on-Pay Vote</t>
  </si>
  <si>
    <t>Executive Compensation Approach and Process</t>
  </si>
  <si>
    <t>Company Peer Group and Compensation Assessment</t>
  </si>
  <si>
    <t>Compensation in 2019</t>
  </si>
  <si>
    <t>Other Elements of Compensation</t>
  </si>
  <si>
    <t>Other Policies</t>
  </si>
  <si>
    <t>Compensation Decisions for 2020</t>
  </si>
  <si>
    <t>EXECUTIVE COMPENSATION TABLES</t>
  </si>
  <si>
    <t>Summary Compensation Table</t>
  </si>
  <si>
    <t>Grants of Plan-Based Awards in 2019</t>
  </si>
  <si>
    <t>Outstanding Equity Awards At 2019 Fiscal
Year-End</t>
  </si>
  <si>
    <t>Option Exercises and Stock Vested in 2019</t>
  </si>
  <si>
    <t>Nonqualified Deferred Compensation in 2019</t>
  </si>
  <si>
    <t>Estimated Post-Employment Payments Under Alternative Termination
Scenarios</t>
  </si>
  <si>
    <t>2019 PAY RATIO DISCLOSURE</t>
  </si>
  <si>
    <t>EQUITY COMPENSATION PLAN INFORMATION</t>
  </si>
  <si>
    <t>ASSESSMENT OF COMPENSATION-RELATED RISKS</t>
  </si>
  <si>
    <t>PROPOSAL 3:  Ratification of
Independent Registered Public Accounting Firm</t>
  </si>
  <si>
    <t>REPORT OF THE AUDIT COMMITTEE</t>
  </si>
  <si>
    <t>SUSTAINABILITY</t>
  </si>
  <si>
    <t>ADDITIONAL INFORMATION</t>
  </si>
  <si>
    <t>Annual Report</t>
  </si>
  <si>
    <t>Shareholder Proposals at Our 2021 Annual Meeting</t>
  </si>
  <si>
    <t>Proxy Access Nominations</t>
  </si>
  <si>
    <t>Where You Can Find More Information</t>
  </si>
  <si>
    <t>Incorporation by Reference</t>
  </si>
  <si>
    <t>FREQUENTLY ASKED QUESTIONS AND ANSWERS</t>
  </si>
  <si>
    <t>Director Compensation</t>
  </si>
  <si>
    <t>NAME (1)</t>
  </si>
  <si>
    <t>​</t>
  </si>
  <si>
    <t>FEES EARNED OR 
PAID IN CASH</t>
  </si>
  <si>
    <t>STOCK AWARDS (2)</t>
  </si>
  <si>
    <t>TOTAL</t>
  </si>
  <si>
    <t>Glyn F. Aeppel</t>
  </si>
  <si>
    <t>Larry C. Glasscock</t>
  </si>
  <si>
    <t>Karen N. Horn, Ph.D.</t>
  </si>
  <si>
    <t>Allan Hubbard</t>
  </si>
  <si>
    <t>Reuben S. Leibowitz</t>
  </si>
  <si>
    <t>Gary M. Rodkin</t>
  </si>
  <si>
    <t>Stefan M. Selig</t>
  </si>
  <si>
    <t>Daniel C. Smith, Ph.D.</t>
  </si>
  <si>
    <t>J. Albert Smith, Jr.</t>
  </si>
  <si>
    <t>Marta R. Stewart</t>
  </si>
  <si>
    <t>DIRECTORS AND EXECUTIVE OFFICERS</t>
  </si>
  <si>
    <t>SHARES AND UNITS 
BENEFICIALLY OWNED</t>
  </si>
  <si>
    <t>UNITS BENEFICIALLY 
OWNED</t>
  </si>
  <si>
    <t>NAME</t>
  </si>
  <si>
    <t>NUMBER (1)(2)(3)</t>
  </si>
  <si>
    <t>PERCENT (4)</t>
  </si>
  <si>
    <t>NUMBER</t>
  </si>
  <si>
    <t>PERCENT (5)</t>
  </si>
  <si>
    <t>David Simon (6)</t>
  </si>
  <si>
    <t>8.56%</t>
  </si>
  <si>
    <t>7.59%</t>
  </si>
  <si>
    <t>*</t>
  </si>
  <si>
    <t></t>
  </si>
  <si>
    <t>Reuben S. Leibowitz (7)</t>
  </si>
  <si>
    <t>Herbert Simon (8)</t>
  </si>
  <si>
    <t>Richard S. Sokolov</t>
  </si>
  <si>
    <t>Steven E. Fivel (9)</t>
  </si>
  <si>
    <t>Brian J. McDade</t>
  </si>
  <si>
    <t>John Rulli (10)</t>
  </si>
  <si>
    <t>Alexander L.W. Snyder</t>
  </si>
  <si>
    <t>All Directors and executive officers as a group (19 people) (11)</t>
  </si>
  <si>
    <t>8.93%</t>
  </si>
  <si>
    <t>7.81%</t>
  </si>
  <si>
    <t>PRINCIPAL SHAREHOLDERS</t>
  </si>
  <si>
    <t>SHARES (1)</t>
  </si>
  <si>
    <t>NAME AND ADDRESS</t>
  </si>
  <si>
    <t>NUMBER OF SHARES</t>
  </si>
  <si>
    <t>​%</t>
  </si>
  <si>
    <t>The Vanguard Group (2) 
100 Vanguard Boulevard 
Malvern, PA 19355</t>
  </si>
  <si>
    <t>13.27%</t>
  </si>
  <si>
    <t>BlackRock, Inc. (3) 
55 East 52nd Street 
New York, NY 10055</t>
  </si>
  <si>
    <t>10.02%</t>
  </si>
  <si>
    <t>Melvin Simon &amp; Associates, Inc., et al. (4) 
225 West Washington Street 
Indianapolis, IN 46204</t>
  </si>
  <si>
    <t>28,445,572 (5)</t>
  </si>
  <si>
    <t>8.56% (6)</t>
  </si>
  <si>
    <t>State Street Corporation and Subsidiaries (7) 
State Street Financial Center 
One Lincoln Street 
Boston, MA 02111</t>
  </si>
  <si>
    <t>6.68%</t>
  </si>
  <si>
    <t>Capital World Investors (8) 
333 South Hope Street 
Los Angeles, CA 90071</t>
  </si>
  <si>
    <t>6.45%</t>
  </si>
  <si>
    <t>COMPENSATION DISCUSSION AND ANALYSIS</t>
  </si>
  <si>
    <t>Program Provision</t>
  </si>
  <si>
    <t>2019 LTIP Program</t>
  </si>
  <si>
    <t>2018 LTIP Program</t>
  </si>
  <si>
    <t>Performance Metrics</t>
  </si>
  <si>
    <t>50% FFO       30% Relative TSR (SPG vs. FTSE NAREIT Equity Retail Index)       20% Strategic Objective
 Performance Criteria</t>
  </si>
  <si>
    <t>60% FFO       40% Relative TSR (SPG vs. FTSE NAREIT Equity Retail Index)</t>
  </si>
  <si>
    <t>Payout Leverage / Goals</t>
  </si>
  <si>
    <t>Maximum:</t>
  </si>
  <si>
    <t>150% of Target Award</t>
  </si>
  <si>
    <t>Target:</t>
  </si>
  <si>
    <t>100% of Target Award</t>
  </si>
  <si>
    <t>Threshold:</t>
  </si>
  <si>
    <t>50% of Target Award</t>
  </si>
  <si>
    <t>Below Threshold:</t>
  </si>
  <si>
    <t>0% of Target Award</t>
  </si>
  <si>
    <t>Performance / Vesting Period</t>
  </si>
  <si>
    <t>Three-year award          Performance measured over 3-year period (2019-2021)          Award units vest 1-year after earned (1/1/2023)</t>
  </si>
  <si>
    <t>Three-year award          Tranche A          50%
 of award earned over 2-year period (2018-2019)          Earned units vest over a 2-year period (1/1/2021 and 1/1/2022)          Tranche B          50% of award earned over 3-year period (2018-2020)      
    Earned award units vest over 1-year period (1/1/2022)</t>
  </si>
  <si>
    <t>ACHIEVEMENT OF 2018 LTIP PROGRAM AWARDS</t>
  </si>
  <si>
    <t>2018 TRANCHE A LTIP PROGRAM PAYOUT MATRICES</t>
  </si>
  <si>
    <t>SIMON FFO PER SHARE 
CAGR WEIGHT 60%</t>
  </si>
  <si>
    <t>SIMON TSR VS. FTSE NAREIT EQUITY RETAIL INDEX 
WEIGHTED AVERAGE TSR 
WEIGHT 40%</t>
  </si>
  <si>
    <t>PERFORMANCE</t>
  </si>
  <si>
    <t>PAYOUT % OF TARGET</t>
  </si>
  <si>
    <t>&lt; 3.0%</t>
  </si>
  <si>
    <t>0.0%</t>
  </si>
  <si>
    <t>&lt; Index</t>
  </si>
  <si>
    <t>50.0%</t>
  </si>
  <si>
    <t>100.0%</t>
  </si>
  <si>
    <t>³  6.0%</t>
  </si>
  <si>
    <t>150.0%</t>
  </si>
  <si>
    <t>2018 TRANCHE A LTIP PROGRAM ACTUAL PERFORMANCE RESULTS</t>
  </si>
  <si>
    <t>COMPONENT</t>
  </si>
  <si>
    <t>WEIGHTING</t>
  </si>
  <si>
    <t>PERFORMANCE REQUIRED TO 
EARN TARGET</t>
  </si>
  <si>
    <t>ACTUAL PERFORMANCE</t>
  </si>
  <si>
    <t>% EARNED</t>
  </si>
  <si>
    <t>FFO</t>
  </si>
  <si>
    <t>60%</t>
  </si>
  <si>
    <t>3.94%</t>
  </si>
  <si>
    <t>97.0%</t>
  </si>
  <si>
    <t>Simon TSR vs. FTSE NAREIT Equity Retail Index TSR</t>
  </si>
  <si>
    <t>40%</t>
  </si>
  <si>
    <t>10.03% below the Index</t>
  </si>
  <si>
    <t>2018 LTIP PROGRAM TRANCHE A PAYOUT RESULTS</t>
  </si>
  <si>
    <t>PERFORMANCE METRICS:</t>
  </si>
  <si>
    <t>FFO 
(60%)</t>
  </si>
  <si>
    <t>Simon TSR vs. FTSE 
NAREIT Equity 
Retail Index TSR 
(40%)</t>
  </si>
  <si>
    <t>TARGET 
UNITS</t>
  </si>
  <si>
    <t>EARNED 
UNITS 
(97%)</t>
  </si>
  <si>
    <t>EARNED 
UNITS 
(0%)</t>
  </si>
  <si>
    <t>TOTAL 
TARGET 
LTIP UNITS</t>
  </si>
  <si>
    <t>TOTAL 
EARNED 
LTIP UNITS (1)</t>
  </si>
  <si>
    <t>TOTAL EARNED 
LTIP UNITS 
VALUE AT 
12/31/2019</t>
  </si>
  <si>
    <t>David Simon</t>
  </si>
  <si>
    <t>Steven E. Fivel</t>
  </si>
  <si>
    <t>John Rulli</t>
  </si>
  <si>
    <t>Summary Compensation</t>
  </si>
  <si>
    <t>NAME 
(A)</t>
  </si>
  <si>
    <t>YEAR 
(B)</t>
  </si>
  <si>
    <t>SALARY 
(C)</t>
  </si>
  <si>
    <t>BONUS (2) 
(D)</t>
  </si>
  <si>
    <t>STOCK 
AWARDS (3) 
(E)</t>
  </si>
  <si>
    <t>ALL OTHER 
COMPENSATION (4) 
(F)</t>
  </si>
  <si>
    <t>TOTAL 
(G)</t>
  </si>
  <si>
    <t>Chairman, CEO and President</t>
  </si>
  <si>
    <t>General Counsel and Secretary</t>
  </si>
  <si>
    <t>President of MallsChief Administrative Officer</t>
  </si>
  <si>
    <t>Executive Vice President, Chief Financial Officer and Treasurer</t>
  </si>
  <si>
    <t>Assistant General Counsel and Assistant Secretary</t>
  </si>
  <si>
    <t>NUMBER OF TARGET AWARD 
UNITS FOR 2019 LTIP PROGRAM</t>
  </si>
  <si>
    <t>GRANT DATE TARGET FAIR VALUE 
OF 2019 LTIP PROGRAM</t>
  </si>
  <si>
    <t>ALL OTHER COMPENSATION</t>
  </si>
  <si>
    <t>EMPLOYEE LIFE 
INSURANCE 
PREMIUMS</t>
  </si>
  <si>
    <t>401(K) 
CONTRIBUTION</t>
  </si>
  <si>
    <t>RESTRICTED 
STOCK DIVIDENDS</t>
  </si>
  <si>
    <t>GRANTS OF PLAN-BASED AWARDS IN 2019</t>
  </si>
  <si>
    <t>ESTIMATED FUTURE PAYOUTS UNDER 
EQUITY INCENTIVE PLAN AWARDS</t>
  </si>
  <si>
    <t>GRANT DATE FAIR 
VALUE OF TARGET STOCK AND 
OPTION AWARDS (3) 
($) 
(L)</t>
  </si>
  <si>
    <t>GRANT 
DATE (1) 
(B)</t>
  </si>
  <si>
    <t>TYPE OF 
AWARD</t>
  </si>
  <si>
    <t>THRESHOLD 
NUMBER 
OF UNITS 
(F)</t>
  </si>
  <si>
    <t>TARGET 
NUMBER 
OF UNITS (2) 
(G)</t>
  </si>
  <si>
    <t>MAXIMUM 
NUMBER 
OF UNITS 
(H)</t>
  </si>
  <si>
    <t>5/8/19</t>
  </si>
  <si>
    <t>LTIP Units</t>
  </si>
  <si>
    <t>Restricted Stock (4)</t>
  </si>
  <si>
    <t>Restricted Stock (5)</t>
  </si>
  <si>
    <t>OUTSTANDING EQUITY AWARDS AT 2019 FISCAL YEAR-END</t>
  </si>
  <si>
    <t>STOCK AWARDS</t>
  </si>
  <si>
    <t>NUMBER OF SHARES OR 
UNITS EARNED THAT 
HAVE NOT VESTED (1) 
(G)</t>
  </si>
  <si>
    <t>MARKET VALUE OF SHARES 
OR UNITS THAT HAVE NOT 
VESTED (2) 
(H)</t>
  </si>
  <si>
    <t>EQUITY INCENTIVE PLAN 
AWARDS: NUMBER OF UNEARNED 
SHARES, UNITS OR OTHER RIGHTS 
THAT HAVE NOT VESTED ASSUMING 
PERFORMANCE AT THRESHOLD (3) 
(I)</t>
  </si>
  <si>
    <t>EQUITY INCENTIVE PLAN AWARDS: 
MARKET OR PAYOUT VALUE OF 
UNEARNED SHARES, UNITS OR OTHER 
RIGHTS THAT HAVE NOT VESTED 
ASSUMING PERFORMANCE AT THRESHOLD (4) 
(J)</t>
  </si>
  <si>
    <t>$</t>
  </si>
  <si>
    <t>TYPE OF AWARD</t>
  </si>
  <si>
    <t>NUMBER OF SHARES OR UNITS</t>
  </si>
  <si>
    <t>Tranche A 2018 LTIP Units</t>
  </si>
  <si>
    <t>Restricted Stock (2017 Grant)</t>
  </si>
  <si>
    <t>Restricted Stock (2018 Grant)</t>
  </si>
  <si>
    <t>Restricted Stock (2019 Grant)</t>
  </si>
  <si>
    <t>Tranche A 2018 LTIP units</t>
  </si>
  <si>
    <t>THRESHOLD NUMBER OF SHARES OR UNITS</t>
  </si>
  <si>
    <t>Tranche B 2018 LTIP Units</t>
  </si>
  <si>
    <t>2019 LTIP Units</t>
  </si>
  <si>
    <t>OPTION EXERCISES AND STOCK VESTED IN 2019 (1)</t>
  </si>
  <si>
    <t>NUMBER OF SHARES 
ACQUIRED ON VESTING 
(D)</t>
  </si>
  <si>
    <t>VALUE REALIZED 
ON VESTING 
(E)</t>
  </si>
  <si>
    <t>David Simon (3)</t>
  </si>
  <si>
    <t>NONQUALIFIED DEFERRED COMPENSATION IN 2019</t>
  </si>
  <si>
    <t>EXECUTIVE 
CONTRIBUTIONS 
IN LAST FY 
(B)</t>
  </si>
  <si>
    <t>REGISTRANT 
CONTRIBUTIONS 
IN LAST FY 
(C)</t>
  </si>
  <si>
    <t>AGGREGATE 
EARNINGS 
(LOSSES) 
IN LAST FY (1) 
(D)</t>
  </si>
  <si>
    <t>AGGREGATE 
WITHDRAWALS/ 
DISTRIBUTIONS 
(E)</t>
  </si>
  <si>
    <t>AGGREGATE 
BALANCE 
AT LAST FYE (2) 
(F)</t>
  </si>
  <si>
    <t>Audit Fees</t>
  </si>
  <si>
    <t>VOLUNTARY 
RESIGNATION OR 
RETIREMENT</t>
  </si>
  <si>
    <t>TERMINATION BY THE 
COMPANY WITHOUT 
CAUSE OR RESIGNATION 
WITH GOOD REASON</t>
  </si>
  <si>
    <t>DEATH OR 
DISABILITY</t>
  </si>
  <si>
    <t>CHANGE OF 
CONTROL</t>
  </si>
  <si>
    <t>TERMINATION BY THE 
COMPANY WITHOUT 
CAUSE OR RESIGNATION 
WITH GOOD REASON 
FOLLOWING CHANGE IN 
CONTROL</t>
  </si>
  <si>
    <t>David Simon (1)</t>
  </si>
  <si>
    <t>Severance Payment (2)</t>
  </si>
  <si>
    <t>Restricted Stock</t>
  </si>
  <si>
    <t>Annual LTIP (3)</t>
  </si>
  <si>
    <t>2019 Annual Cash Incentive Compensation (4)</t>
  </si>
  <si>
    <t>​ ​</t>
  </si>
  <si>
    <t>Alexander L. W. Snyder</t>
  </si>
  <si>
    <t>2019</t>
  </si>
  <si>
    <t>2018</t>
  </si>
  <si>
    <t>Audit Fees (1)</t>
  </si>
  <si>
    <t>Audit-Related Fees (2)</t>
  </si>
  <si>
    <t>Tax Fees (3)</t>
  </si>
  <si>
    <t>All Other Fees</t>
  </si>
  <si>
    <t>ATTEND OUR ANNUAL MEETING</t>
  </si>
  <si>
    <t>Date and Time:</t>
  </si>
  <si>
    <t>May 12, 2020 at 8:30 a.m. EDT</t>
  </si>
  <si>
    <t>Location:</t>
  </si>
  <si>
    <t>Simon Property Group Headquarters 
225 W. Washington Street 
Indianapolis, Indiana 46204</t>
  </si>
  <si>
    <t>Record Date:</t>
  </si>
  <si>
    <t>March 16, 2020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</si>
</sst>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wrapText="1"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166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tabSelected="1"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3" ht="15">
      <c r="A2" t="s">
        <v>0</v>
      </c>
      <c r="C2" s="1">
        <v>24</v>
      </c>
    </row>
    <row r="3" spans="1:3" ht="15">
      <c r="A3" t="s">
        <v>1</v>
      </c>
      <c r="C3" s="1">
        <v>25</v>
      </c>
    </row>
    <row r="4" spans="1:3" ht="15">
      <c r="A4" t="s">
        <v>2</v>
      </c>
      <c r="C4" s="1">
        <v>26</v>
      </c>
    </row>
    <row r="5" spans="1:3" ht="15">
      <c r="A5" t="s">
        <v>3</v>
      </c>
      <c r="C5" s="1">
        <v>26</v>
      </c>
    </row>
    <row r="6" spans="1:3" ht="15">
      <c r="A6" t="s">
        <v>4</v>
      </c>
      <c r="C6" s="1">
        <v>27</v>
      </c>
    </row>
    <row r="7" spans="1:3" ht="15">
      <c r="A7" t="s">
        <v>5</v>
      </c>
      <c r="C7" s="1">
        <v>29</v>
      </c>
    </row>
    <row r="8" spans="1:3" ht="15">
      <c r="A8" t="s">
        <v>6</v>
      </c>
      <c r="C8" s="1">
        <v>30</v>
      </c>
    </row>
    <row r="9" spans="1:3" ht="15">
      <c r="A9" t="s">
        <v>7</v>
      </c>
      <c r="C9" s="1">
        <v>34</v>
      </c>
    </row>
    <row r="10" spans="1:3" ht="15">
      <c r="A10" t="s">
        <v>8</v>
      </c>
      <c r="C10" s="1">
        <v>34</v>
      </c>
    </row>
    <row r="11" spans="1:3" ht="15">
      <c r="A11" t="s">
        <v>9</v>
      </c>
      <c r="C11" s="1">
        <v>35</v>
      </c>
    </row>
    <row r="12" spans="1:3" ht="39.75" customHeight="1">
      <c r="A12" s="2" t="s">
        <v>10</v>
      </c>
      <c r="C12" s="3">
        <v>36</v>
      </c>
    </row>
    <row r="13" spans="1:3" ht="15">
      <c r="A13" t="s">
        <v>11</v>
      </c>
      <c r="C13" s="1">
        <v>36</v>
      </c>
    </row>
    <row r="14" spans="1:3" ht="15">
      <c r="A14" t="s">
        <v>12</v>
      </c>
      <c r="C14" s="1">
        <v>37</v>
      </c>
    </row>
    <row r="15" spans="1:3" ht="39.75" customHeight="1">
      <c r="A15" s="4" t="s">
        <v>13</v>
      </c>
      <c r="C15" s="1">
        <v>38</v>
      </c>
    </row>
    <row r="16" spans="1:3" ht="15">
      <c r="A16" t="s">
        <v>14</v>
      </c>
      <c r="C16" s="1">
        <v>39</v>
      </c>
    </row>
    <row r="17" spans="1:3" ht="15">
      <c r="A17" t="s">
        <v>15</v>
      </c>
      <c r="C17" s="1">
        <v>39</v>
      </c>
    </row>
    <row r="18" spans="1:3" ht="39.75" customHeight="1">
      <c r="A18" s="4" t="s">
        <v>16</v>
      </c>
      <c r="C18" s="1">
        <v>40</v>
      </c>
    </row>
    <row r="19" spans="1:3" ht="39.75" customHeight="1">
      <c r="A19" s="2" t="s">
        <v>17</v>
      </c>
      <c r="C19" s="3">
        <v>42</v>
      </c>
    </row>
    <row r="20" spans="1:3" ht="39.75" customHeight="1">
      <c r="A20" s="2" t="s">
        <v>18</v>
      </c>
      <c r="C20" s="3">
        <v>42</v>
      </c>
    </row>
    <row r="21" spans="1:3" ht="39.75" customHeight="1">
      <c r="A21" s="2" t="s">
        <v>19</v>
      </c>
      <c r="C21" s="3">
        <v>43</v>
      </c>
    </row>
    <row r="22" spans="1:3" ht="39.75" customHeight="1">
      <c r="A22" s="5" t="s">
        <v>20</v>
      </c>
      <c r="C22" s="3">
        <v>44</v>
      </c>
    </row>
    <row r="23" spans="1:3" ht="39.75" customHeight="1">
      <c r="A23" s="2" t="s">
        <v>21</v>
      </c>
      <c r="C23" s="3">
        <v>44</v>
      </c>
    </row>
    <row r="24" spans="1:3" ht="39.75" customHeight="1">
      <c r="A24" s="2" t="s">
        <v>22</v>
      </c>
      <c r="C24" s="3">
        <v>46</v>
      </c>
    </row>
    <row r="25" spans="1:3" ht="39.75" customHeight="1">
      <c r="A25" s="2" t="s">
        <v>23</v>
      </c>
      <c r="C25" s="3">
        <v>47</v>
      </c>
    </row>
    <row r="26" spans="1:3" ht="15">
      <c r="A26" t="s">
        <v>24</v>
      </c>
      <c r="C26" s="1">
        <v>47</v>
      </c>
    </row>
    <row r="27" spans="1:3" ht="15">
      <c r="A27" t="s">
        <v>25</v>
      </c>
      <c r="C27" s="1">
        <v>47</v>
      </c>
    </row>
    <row r="28" spans="1:3" ht="15">
      <c r="A28" t="s">
        <v>26</v>
      </c>
      <c r="C28" s="1">
        <v>47</v>
      </c>
    </row>
    <row r="29" spans="1:3" ht="15">
      <c r="A29" t="s">
        <v>27</v>
      </c>
      <c r="C29" s="1">
        <v>47</v>
      </c>
    </row>
    <row r="30" spans="1:3" ht="15">
      <c r="A30" t="s">
        <v>28</v>
      </c>
      <c r="C30" s="1">
        <v>47</v>
      </c>
    </row>
    <row r="31" spans="1:3" ht="39.75" customHeight="1">
      <c r="A31" s="2" t="s">
        <v>29</v>
      </c>
      <c r="C31" s="3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53.7109375" style="0" customWidth="1"/>
    <col min="5" max="5" width="8.7109375" style="0" customWidth="1"/>
    <col min="6" max="6" width="52.7109375" style="0" customWidth="1"/>
    <col min="7" max="16384" width="8.7109375" style="0" customWidth="1"/>
  </cols>
  <sheetData>
    <row r="2" spans="1:6" ht="39.75" customHeight="1">
      <c r="A2" s="2"/>
      <c r="B2" s="5" t="s">
        <v>49</v>
      </c>
      <c r="C2" s="2"/>
      <c r="D2" s="5" t="s">
        <v>156</v>
      </c>
      <c r="E2" s="2"/>
      <c r="F2" s="5" t="s">
        <v>157</v>
      </c>
    </row>
    <row r="3" spans="2:6" ht="15">
      <c r="B3" t="s">
        <v>140</v>
      </c>
      <c r="D3" s="1">
        <v>41609</v>
      </c>
      <c r="F3" s="13">
        <v>6323236</v>
      </c>
    </row>
    <row r="4" spans="2:6" ht="39.75" customHeight="1">
      <c r="B4" t="s">
        <v>141</v>
      </c>
      <c r="D4" s="15">
        <v>10951</v>
      </c>
      <c r="F4" s="16">
        <v>1664199</v>
      </c>
    </row>
    <row r="5" spans="2:6" ht="39.75" customHeight="1">
      <c r="B5" t="s">
        <v>142</v>
      </c>
      <c r="D5" s="15">
        <v>10951</v>
      </c>
      <c r="F5" s="16">
        <v>1664199</v>
      </c>
    </row>
    <row r="6" spans="2:6" ht="39.75" customHeight="1">
      <c r="B6" t="s">
        <v>63</v>
      </c>
      <c r="D6" s="15">
        <v>6572</v>
      </c>
      <c r="F6" s="16">
        <v>998761</v>
      </c>
    </row>
    <row r="7" spans="2:6" ht="39.75" customHeight="1">
      <c r="B7" t="s">
        <v>65</v>
      </c>
      <c r="D7" s="15">
        <v>3286</v>
      </c>
      <c r="F7" s="16">
        <v>499381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38.7109375" style="0" customWidth="1"/>
    <col min="5" max="5" width="8.7109375" style="0" customWidth="1"/>
    <col min="6" max="6" width="22.7109375" style="0" customWidth="1"/>
    <col min="7" max="7" width="8.7109375" style="0" customWidth="1"/>
    <col min="8" max="8" width="29.7109375" style="0" customWidth="1"/>
    <col min="9" max="16384" width="8.7109375" style="0" customWidth="1"/>
  </cols>
  <sheetData>
    <row r="2" spans="1:6" ht="15">
      <c r="A2" s="6" t="s">
        <v>158</v>
      </c>
      <c r="B2" s="6"/>
      <c r="C2" s="6"/>
      <c r="D2" s="6"/>
      <c r="E2" s="6"/>
      <c r="F2" s="6"/>
    </row>
    <row r="4" spans="1:8" ht="39.75" customHeight="1">
      <c r="A4" s="2"/>
      <c r="B4" s="5" t="s">
        <v>49</v>
      </c>
      <c r="C4" s="2"/>
      <c r="D4" s="5" t="s">
        <v>159</v>
      </c>
      <c r="E4" s="2"/>
      <c r="F4" s="5" t="s">
        <v>160</v>
      </c>
      <c r="G4" s="2"/>
      <c r="H4" s="5" t="s">
        <v>161</v>
      </c>
    </row>
    <row r="5" spans="2:8" ht="15">
      <c r="B5" t="s">
        <v>140</v>
      </c>
      <c r="D5" s="13">
        <v>2142</v>
      </c>
      <c r="F5" s="13">
        <v>14000</v>
      </c>
      <c r="H5" s="13">
        <v>0</v>
      </c>
    </row>
    <row r="6" spans="2:8" ht="39.75" customHeight="1">
      <c r="B6" t="s">
        <v>141</v>
      </c>
      <c r="D6" s="16">
        <v>951</v>
      </c>
      <c r="F6" s="16">
        <v>14000</v>
      </c>
      <c r="H6" s="16">
        <v>0</v>
      </c>
    </row>
    <row r="7" spans="2:8" ht="39.75" customHeight="1">
      <c r="B7" t="s">
        <v>142</v>
      </c>
      <c r="D7" s="16">
        <v>2890</v>
      </c>
      <c r="F7" s="16">
        <v>14000</v>
      </c>
      <c r="H7" s="16">
        <v>0</v>
      </c>
    </row>
    <row r="8" spans="2:8" ht="39.75" customHeight="1">
      <c r="B8" t="s">
        <v>63</v>
      </c>
      <c r="D8" s="16">
        <v>951</v>
      </c>
      <c r="F8" s="16">
        <v>14000</v>
      </c>
      <c r="H8" s="16">
        <v>20196</v>
      </c>
    </row>
    <row r="9" spans="2:8" ht="39.75" customHeight="1">
      <c r="B9" t="s">
        <v>65</v>
      </c>
      <c r="D9" s="16">
        <v>951</v>
      </c>
      <c r="F9" s="16">
        <v>14000</v>
      </c>
      <c r="H9" s="16">
        <v>28109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.7109375" style="0" customWidth="1"/>
    <col min="4" max="4" width="6.7109375" style="0" customWidth="1"/>
    <col min="5" max="5" width="8.7109375" style="0" customWidth="1"/>
    <col min="6" max="6" width="1.7109375" style="0" customWidth="1"/>
    <col min="7" max="7" width="20.7109375" style="0" customWidth="1"/>
    <col min="8" max="8" width="8.7109375" style="0" customWidth="1"/>
    <col min="9" max="9" width="1.7109375" style="0" customWidth="1"/>
    <col min="10" max="10" width="10.7109375" style="0" customWidth="1"/>
    <col min="11" max="11" width="8.7109375" style="0" customWidth="1"/>
    <col min="12" max="12" width="1.7109375" style="0" customWidth="1"/>
    <col min="13" max="13" width="10.7109375" style="0" customWidth="1"/>
    <col min="14" max="14" width="8.7109375" style="0" customWidth="1"/>
    <col min="15" max="15" width="1.7109375" style="0" customWidth="1"/>
    <col min="16" max="16" width="10.7109375" style="0" customWidth="1"/>
    <col min="17" max="17" width="8.7109375" style="0" customWidth="1"/>
    <col min="18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6" t="s">
        <v>162</v>
      </c>
      <c r="B2" s="6"/>
      <c r="C2" s="6"/>
      <c r="D2" s="6"/>
      <c r="E2" s="6"/>
      <c r="F2" s="6"/>
    </row>
    <row r="4" spans="1:20" ht="39.75" customHeight="1">
      <c r="A4" s="2"/>
      <c r="B4" s="2"/>
      <c r="C4" s="6"/>
      <c r="D4" s="6"/>
      <c r="E4" s="2"/>
      <c r="F4" s="6"/>
      <c r="G4" s="6"/>
      <c r="H4" s="2"/>
      <c r="I4" s="7" t="s">
        <v>163</v>
      </c>
      <c r="J4" s="7"/>
      <c r="K4" s="7"/>
      <c r="L4" s="7"/>
      <c r="M4" s="7"/>
      <c r="N4" s="7"/>
      <c r="O4" s="7"/>
      <c r="P4" s="7"/>
      <c r="Q4" s="2"/>
      <c r="R4" s="6"/>
      <c r="S4" s="6"/>
      <c r="T4" s="2"/>
    </row>
    <row r="5" spans="1:20" ht="39.75" customHeight="1">
      <c r="A5" s="2"/>
      <c r="B5" s="2"/>
      <c r="C5" s="6"/>
      <c r="D5" s="6"/>
      <c r="E5" s="2"/>
      <c r="F5" s="6"/>
      <c r="G5" s="6"/>
      <c r="H5" s="2"/>
      <c r="I5" s="7" t="s">
        <v>164</v>
      </c>
      <c r="J5" s="7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39.75" customHeight="1">
      <c r="A6" s="5" t="s">
        <v>144</v>
      </c>
      <c r="B6" s="2"/>
      <c r="C6" s="7" t="s">
        <v>165</v>
      </c>
      <c r="D6" s="7"/>
      <c r="E6" s="2"/>
      <c r="F6" s="7" t="s">
        <v>166</v>
      </c>
      <c r="G6" s="7"/>
      <c r="H6" s="2"/>
      <c r="I6" s="7" t="s">
        <v>167</v>
      </c>
      <c r="J6" s="7"/>
      <c r="K6" s="2"/>
      <c r="L6" s="2"/>
      <c r="M6" s="2"/>
      <c r="N6" s="2"/>
      <c r="O6" s="7" t="s">
        <v>168</v>
      </c>
      <c r="P6" s="7"/>
      <c r="Q6" s="2"/>
      <c r="R6" s="7" t="s">
        <v>169</v>
      </c>
      <c r="S6" s="7"/>
      <c r="T6" s="2"/>
    </row>
    <row r="7" spans="1:19" ht="15">
      <c r="A7" t="s">
        <v>140</v>
      </c>
      <c r="C7" t="s">
        <v>32</v>
      </c>
      <c r="D7" t="s">
        <v>170</v>
      </c>
      <c r="F7" t="s">
        <v>32</v>
      </c>
      <c r="G7" t="s">
        <v>171</v>
      </c>
      <c r="I7" t="s">
        <v>32</v>
      </c>
      <c r="J7" s="1">
        <v>20805</v>
      </c>
      <c r="L7" t="s">
        <v>32</v>
      </c>
      <c r="M7" s="1">
        <v>41609</v>
      </c>
      <c r="O7" t="s">
        <v>32</v>
      </c>
      <c r="P7" s="1">
        <v>62412</v>
      </c>
      <c r="R7" t="s">
        <v>32</v>
      </c>
      <c r="S7" s="13">
        <v>6323236</v>
      </c>
    </row>
    <row r="8" spans="1:19" ht="15">
      <c r="A8" t="s">
        <v>141</v>
      </c>
      <c r="D8" t="s">
        <v>170</v>
      </c>
      <c r="G8" t="s">
        <v>171</v>
      </c>
      <c r="J8" s="1">
        <v>5476</v>
      </c>
      <c r="M8" s="1">
        <v>10951</v>
      </c>
      <c r="P8" s="1">
        <v>16425</v>
      </c>
      <c r="S8" s="13">
        <v>1664199</v>
      </c>
    </row>
    <row r="9" spans="1:19" ht="15">
      <c r="A9" t="s">
        <v>142</v>
      </c>
      <c r="C9" t="s">
        <v>32</v>
      </c>
      <c r="D9" t="s">
        <v>170</v>
      </c>
      <c r="F9" t="s">
        <v>32</v>
      </c>
      <c r="G9" t="s">
        <v>171</v>
      </c>
      <c r="I9" t="s">
        <v>32</v>
      </c>
      <c r="J9" s="1">
        <v>5476</v>
      </c>
      <c r="L9" t="s">
        <v>32</v>
      </c>
      <c r="M9" s="1">
        <v>10951</v>
      </c>
      <c r="O9" t="s">
        <v>32</v>
      </c>
      <c r="P9" s="1">
        <v>16425</v>
      </c>
      <c r="R9" t="s">
        <v>32</v>
      </c>
      <c r="S9" s="13">
        <v>1664199</v>
      </c>
    </row>
    <row r="10" spans="1:19" ht="15">
      <c r="A10" t="s">
        <v>63</v>
      </c>
      <c r="D10" t="s">
        <v>170</v>
      </c>
      <c r="G10" t="s">
        <v>171</v>
      </c>
      <c r="J10" s="1">
        <v>3286</v>
      </c>
      <c r="M10" s="1">
        <v>6572</v>
      </c>
      <c r="P10" s="1">
        <v>9855</v>
      </c>
      <c r="S10" s="13">
        <v>998761</v>
      </c>
    </row>
    <row r="11" spans="4:19" ht="15">
      <c r="D11" t="s">
        <v>170</v>
      </c>
      <c r="G11" t="s">
        <v>172</v>
      </c>
      <c r="J11" t="s">
        <v>58</v>
      </c>
      <c r="M11" t="s">
        <v>58</v>
      </c>
      <c r="P11" t="s">
        <v>58</v>
      </c>
      <c r="S11" s="13">
        <v>500000</v>
      </c>
    </row>
    <row r="12" spans="1:19" ht="15">
      <c r="A12" t="s">
        <v>65</v>
      </c>
      <c r="C12" t="s">
        <v>32</v>
      </c>
      <c r="D12" t="s">
        <v>170</v>
      </c>
      <c r="F12" t="s">
        <v>32</v>
      </c>
      <c r="G12" t="s">
        <v>171</v>
      </c>
      <c r="I12" t="s">
        <v>32</v>
      </c>
      <c r="J12" s="1">
        <v>1644</v>
      </c>
      <c r="L12" t="s">
        <v>32</v>
      </c>
      <c r="M12" s="1">
        <v>3286</v>
      </c>
      <c r="O12" t="s">
        <v>32</v>
      </c>
      <c r="P12" s="1">
        <v>4928</v>
      </c>
      <c r="R12" t="s">
        <v>32</v>
      </c>
      <c r="S12" s="13">
        <v>499381</v>
      </c>
    </row>
    <row r="13" spans="1:19" ht="15">
      <c r="A13" t="s">
        <v>32</v>
      </c>
      <c r="C13" t="s">
        <v>32</v>
      </c>
      <c r="D13" t="s">
        <v>170</v>
      </c>
      <c r="F13" t="s">
        <v>32</v>
      </c>
      <c r="G13" t="s">
        <v>173</v>
      </c>
      <c r="I13" t="s">
        <v>32</v>
      </c>
      <c r="J13" t="s">
        <v>58</v>
      </c>
      <c r="L13" t="s">
        <v>32</v>
      </c>
      <c r="M13" t="s">
        <v>58</v>
      </c>
      <c r="O13" t="s">
        <v>32</v>
      </c>
      <c r="P13" t="s">
        <v>58</v>
      </c>
      <c r="R13" t="s">
        <v>32</v>
      </c>
      <c r="S13" s="13">
        <v>500000</v>
      </c>
    </row>
  </sheetData>
  <sheetProtection selectLockedCells="1" selectUnlockedCells="1"/>
  <mergeCells count="13">
    <mergeCell ref="A2:F2"/>
    <mergeCell ref="C4:D4"/>
    <mergeCell ref="F4:G4"/>
    <mergeCell ref="I4:P4"/>
    <mergeCell ref="R4:S4"/>
    <mergeCell ref="C5:D5"/>
    <mergeCell ref="F5:G5"/>
    <mergeCell ref="I5:J5"/>
    <mergeCell ref="C6:D6"/>
    <mergeCell ref="F6:G6"/>
    <mergeCell ref="I6:J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1.7109375" style="0" customWidth="1"/>
    <col min="3" max="4" width="8.7109375" style="0" customWidth="1"/>
    <col min="5" max="6" width="1.7109375" style="0" customWidth="1"/>
    <col min="7" max="8" width="8.7109375" style="0" customWidth="1"/>
    <col min="9" max="9" width="1.7109375" style="0" customWidth="1"/>
    <col min="10" max="11" width="8.7109375" style="0" customWidth="1"/>
    <col min="12" max="13" width="1.7109375" style="0" customWidth="1"/>
    <col min="14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6" t="s">
        <v>174</v>
      </c>
      <c r="B2" s="6"/>
      <c r="C2" s="6"/>
      <c r="D2" s="6"/>
      <c r="E2" s="6"/>
      <c r="F2" s="6"/>
    </row>
    <row r="4" spans="1:16" ht="15">
      <c r="A4" s="2"/>
      <c r="B4" s="2" t="s">
        <v>32</v>
      </c>
      <c r="C4" s="6" t="s">
        <v>175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" t="s">
        <v>32</v>
      </c>
    </row>
    <row r="5" spans="1:16" ht="39.75" customHeight="1">
      <c r="A5" s="5" t="s">
        <v>144</v>
      </c>
      <c r="B5" s="2" t="s">
        <v>32</v>
      </c>
      <c r="C5" s="7" t="s">
        <v>176</v>
      </c>
      <c r="D5" s="7"/>
      <c r="E5" s="2" t="s">
        <v>32</v>
      </c>
      <c r="F5" s="7" t="s">
        <v>177</v>
      </c>
      <c r="G5" s="7"/>
      <c r="H5" s="7"/>
      <c r="I5" s="2" t="s">
        <v>32</v>
      </c>
      <c r="J5" s="7" t="s">
        <v>178</v>
      </c>
      <c r="K5" s="7"/>
      <c r="L5" s="2" t="s">
        <v>32</v>
      </c>
      <c r="M5" s="7" t="s">
        <v>179</v>
      </c>
      <c r="N5" s="7"/>
      <c r="O5" s="7"/>
      <c r="P5" s="2" t="s">
        <v>32</v>
      </c>
    </row>
    <row r="6" spans="1:16" ht="15">
      <c r="A6" t="s">
        <v>140</v>
      </c>
      <c r="B6" t="s">
        <v>32</v>
      </c>
      <c r="C6" s="9">
        <v>12005</v>
      </c>
      <c r="D6" s="9"/>
      <c r="E6" t="s">
        <v>32</v>
      </c>
      <c r="F6" t="s">
        <v>32</v>
      </c>
      <c r="G6" s="8">
        <v>1785264</v>
      </c>
      <c r="H6" s="8"/>
      <c r="I6" t="s">
        <v>32</v>
      </c>
      <c r="J6" s="9">
        <v>33111</v>
      </c>
      <c r="K6" s="9"/>
      <c r="L6" t="s">
        <v>32</v>
      </c>
      <c r="M6" t="s">
        <v>32</v>
      </c>
      <c r="N6" s="8">
        <v>4923937</v>
      </c>
      <c r="O6" s="8"/>
      <c r="P6" t="s">
        <v>32</v>
      </c>
    </row>
    <row r="7" spans="1:16" ht="39.75" customHeight="1">
      <c r="A7" t="s">
        <v>141</v>
      </c>
      <c r="B7" t="s">
        <v>32</v>
      </c>
      <c r="C7" s="10">
        <v>3791</v>
      </c>
      <c r="D7" s="10"/>
      <c r="E7" t="s">
        <v>32</v>
      </c>
      <c r="F7" s="4" t="s">
        <v>32</v>
      </c>
      <c r="G7" s="17">
        <v>563760</v>
      </c>
      <c r="H7" s="17"/>
      <c r="I7" t="s">
        <v>32</v>
      </c>
      <c r="J7" s="10">
        <v>9362</v>
      </c>
      <c r="K7" s="10"/>
      <c r="L7" t="s">
        <v>32</v>
      </c>
      <c r="M7" s="4" t="s">
        <v>32</v>
      </c>
      <c r="N7" s="17">
        <v>1392223</v>
      </c>
      <c r="O7" s="17"/>
      <c r="P7" t="s">
        <v>32</v>
      </c>
    </row>
    <row r="8" spans="1:16" ht="39.75" customHeight="1">
      <c r="A8" t="s">
        <v>142</v>
      </c>
      <c r="B8" t="s">
        <v>32</v>
      </c>
      <c r="C8" s="10">
        <v>3791</v>
      </c>
      <c r="D8" s="10"/>
      <c r="E8" s="4" t="s">
        <v>32</v>
      </c>
      <c r="F8" s="4" t="s">
        <v>32</v>
      </c>
      <c r="G8" s="17">
        <v>563760</v>
      </c>
      <c r="H8" s="17"/>
      <c r="I8" s="4" t="s">
        <v>32</v>
      </c>
      <c r="J8" s="10">
        <v>9362</v>
      </c>
      <c r="K8" s="10"/>
      <c r="L8" s="4" t="s">
        <v>32</v>
      </c>
      <c r="M8" s="4" t="s">
        <v>32</v>
      </c>
      <c r="N8" s="17">
        <v>1392223</v>
      </c>
      <c r="O8" s="17"/>
      <c r="P8" s="4" t="s">
        <v>32</v>
      </c>
    </row>
    <row r="9" spans="1:16" ht="39.75" customHeight="1">
      <c r="A9" t="s">
        <v>63</v>
      </c>
      <c r="B9" t="s">
        <v>32</v>
      </c>
      <c r="C9" s="10">
        <v>3986</v>
      </c>
      <c r="D9" s="10"/>
      <c r="E9" t="s">
        <v>32</v>
      </c>
      <c r="F9" s="4" t="s">
        <v>32</v>
      </c>
      <c r="G9" s="17">
        <v>593439</v>
      </c>
      <c r="H9" s="17"/>
      <c r="I9" t="s">
        <v>32</v>
      </c>
      <c r="J9" s="10">
        <v>4581</v>
      </c>
      <c r="K9" s="10"/>
      <c r="L9" t="s">
        <v>32</v>
      </c>
      <c r="M9" s="4" t="s">
        <v>32</v>
      </c>
      <c r="N9" s="17">
        <v>681241</v>
      </c>
      <c r="O9" s="17"/>
      <c r="P9" t="s">
        <v>32</v>
      </c>
    </row>
    <row r="10" spans="2:16" ht="39.75" customHeight="1">
      <c r="B10" t="s">
        <v>32</v>
      </c>
      <c r="C10" s="11" t="s">
        <v>58</v>
      </c>
      <c r="D10" s="11"/>
      <c r="E10" t="s">
        <v>32</v>
      </c>
      <c r="F10" s="4" t="s">
        <v>32</v>
      </c>
      <c r="G10" s="17">
        <v>231250</v>
      </c>
      <c r="H10" s="17"/>
      <c r="I10" t="s">
        <v>32</v>
      </c>
      <c r="J10" s="11" t="s">
        <v>58</v>
      </c>
      <c r="K10" s="11"/>
      <c r="L10" t="s">
        <v>32</v>
      </c>
      <c r="M10" s="4" t="s">
        <v>32</v>
      </c>
      <c r="N10" s="11" t="s">
        <v>180</v>
      </c>
      <c r="O10" s="11"/>
      <c r="P10" t="s">
        <v>32</v>
      </c>
    </row>
    <row r="11" spans="1:16" ht="39.75" customHeight="1">
      <c r="A11" t="s">
        <v>65</v>
      </c>
      <c r="B11" t="s">
        <v>32</v>
      </c>
      <c r="C11" s="10">
        <v>4771</v>
      </c>
      <c r="D11" s="10"/>
      <c r="E11" s="4" t="s">
        <v>32</v>
      </c>
      <c r="F11" s="4" t="s">
        <v>32</v>
      </c>
      <c r="G11" s="17">
        <v>710451</v>
      </c>
      <c r="H11" s="17"/>
      <c r="I11" s="4" t="s">
        <v>32</v>
      </c>
      <c r="J11" s="10">
        <v>2615</v>
      </c>
      <c r="K11" s="10"/>
      <c r="L11" s="4" t="s">
        <v>32</v>
      </c>
      <c r="M11" s="4" t="s">
        <v>32</v>
      </c>
      <c r="N11" s="17">
        <v>388877</v>
      </c>
      <c r="O11" s="17"/>
      <c r="P11" s="4" t="s">
        <v>32</v>
      </c>
    </row>
    <row r="12" spans="1:16" ht="15">
      <c r="A12" t="s">
        <v>32</v>
      </c>
      <c r="B12" t="s">
        <v>32</v>
      </c>
      <c r="C12" s="12" t="s">
        <v>58</v>
      </c>
      <c r="D12" s="12"/>
      <c r="E12" t="s">
        <v>32</v>
      </c>
      <c r="F12" t="s">
        <v>32</v>
      </c>
      <c r="G12" s="8">
        <v>231250</v>
      </c>
      <c r="H12" s="8"/>
      <c r="I12" t="s">
        <v>32</v>
      </c>
      <c r="J12" s="12" t="s">
        <v>58</v>
      </c>
      <c r="K12" s="12"/>
      <c r="L12" t="s">
        <v>32</v>
      </c>
      <c r="M12" t="s">
        <v>32</v>
      </c>
      <c r="N12" s="12" t="s">
        <v>180</v>
      </c>
      <c r="O12" s="12"/>
      <c r="P12" t="s">
        <v>32</v>
      </c>
    </row>
  </sheetData>
  <sheetProtection selectLockedCells="1" selectUnlockedCells="1"/>
  <mergeCells count="34">
    <mergeCell ref="A2:F2"/>
    <mergeCell ref="C4:O4"/>
    <mergeCell ref="C5:D5"/>
    <mergeCell ref="F5:H5"/>
    <mergeCell ref="J5:K5"/>
    <mergeCell ref="M5:O5"/>
    <mergeCell ref="C6:D6"/>
    <mergeCell ref="G6:H6"/>
    <mergeCell ref="J6:K6"/>
    <mergeCell ref="N6:O6"/>
    <mergeCell ref="C7:D7"/>
    <mergeCell ref="G7:H7"/>
    <mergeCell ref="J7:K7"/>
    <mergeCell ref="N7:O7"/>
    <mergeCell ref="C8:D8"/>
    <mergeCell ref="G8:H8"/>
    <mergeCell ref="J8:K8"/>
    <mergeCell ref="N8:O8"/>
    <mergeCell ref="C9:D9"/>
    <mergeCell ref="G9:H9"/>
    <mergeCell ref="J9:K9"/>
    <mergeCell ref="N9:O9"/>
    <mergeCell ref="C10:D10"/>
    <mergeCell ref="G10:H10"/>
    <mergeCell ref="J10:K10"/>
    <mergeCell ref="N10:O10"/>
    <mergeCell ref="C11:D11"/>
    <mergeCell ref="G11:H11"/>
    <mergeCell ref="J11:K11"/>
    <mergeCell ref="N11:O11"/>
    <mergeCell ref="C12:D12"/>
    <mergeCell ref="G12:H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1.7109375" style="0" customWidth="1"/>
    <col min="3" max="3" width="1.7109375" style="0" customWidth="1"/>
    <col min="4" max="4" width="29.7109375" style="0" customWidth="1"/>
    <col min="5" max="5" width="1.7109375" style="0" customWidth="1"/>
    <col min="6" max="6" width="25.7109375" style="0" customWidth="1"/>
    <col min="7" max="16384" width="8.7109375" style="0" customWidth="1"/>
  </cols>
  <sheetData>
    <row r="2" spans="1:6" ht="39.75" customHeight="1">
      <c r="A2" s="2" t="s">
        <v>32</v>
      </c>
      <c r="B2" s="2"/>
      <c r="C2" s="2" t="s">
        <v>32</v>
      </c>
      <c r="D2" s="5" t="s">
        <v>181</v>
      </c>
      <c r="E2" s="2" t="s">
        <v>32</v>
      </c>
      <c r="F2" s="5" t="s">
        <v>182</v>
      </c>
    </row>
    <row r="3" spans="1:6" ht="15">
      <c r="A3" t="s">
        <v>32</v>
      </c>
      <c r="B3" t="s">
        <v>140</v>
      </c>
      <c r="C3" t="s">
        <v>32</v>
      </c>
      <c r="D3" t="s">
        <v>183</v>
      </c>
      <c r="E3" t="s">
        <v>32</v>
      </c>
      <c r="F3" s="1">
        <v>12005</v>
      </c>
    </row>
    <row r="4" spans="1:6" ht="15">
      <c r="A4" t="s">
        <v>32</v>
      </c>
      <c r="B4" t="s">
        <v>141</v>
      </c>
      <c r="C4" t="s">
        <v>32</v>
      </c>
      <c r="D4" t="s">
        <v>183</v>
      </c>
      <c r="E4" t="s">
        <v>32</v>
      </c>
      <c r="F4" s="1">
        <v>3791</v>
      </c>
    </row>
    <row r="5" spans="1:6" ht="15">
      <c r="A5" t="s">
        <v>32</v>
      </c>
      <c r="B5" t="s">
        <v>142</v>
      </c>
      <c r="C5" t="s">
        <v>32</v>
      </c>
      <c r="D5" t="s">
        <v>183</v>
      </c>
      <c r="E5" t="s">
        <v>32</v>
      </c>
      <c r="F5" s="1">
        <v>3791</v>
      </c>
    </row>
    <row r="6" spans="1:6" ht="15">
      <c r="A6" t="s">
        <v>32</v>
      </c>
      <c r="B6" t="s">
        <v>63</v>
      </c>
      <c r="C6" t="s">
        <v>32</v>
      </c>
      <c r="D6" t="s">
        <v>183</v>
      </c>
      <c r="E6" t="s">
        <v>32</v>
      </c>
      <c r="F6" s="1">
        <v>1264</v>
      </c>
    </row>
    <row r="7" spans="1:6" ht="15">
      <c r="A7" t="s">
        <v>32</v>
      </c>
      <c r="C7" t="s">
        <v>32</v>
      </c>
      <c r="D7" t="s">
        <v>184</v>
      </c>
      <c r="E7" t="s">
        <v>32</v>
      </c>
      <c r="F7" s="1">
        <v>247</v>
      </c>
    </row>
    <row r="8" spans="1:6" ht="15">
      <c r="A8" t="s">
        <v>32</v>
      </c>
      <c r="C8" t="s">
        <v>32</v>
      </c>
      <c r="D8" t="s">
        <v>185</v>
      </c>
      <c r="E8" t="s">
        <v>32</v>
      </c>
      <c r="F8" s="1">
        <v>433</v>
      </c>
    </row>
    <row r="9" spans="1:6" ht="15">
      <c r="A9" t="s">
        <v>32</v>
      </c>
      <c r="C9" t="s">
        <v>32</v>
      </c>
      <c r="D9" t="s">
        <v>186</v>
      </c>
      <c r="E9" t="s">
        <v>32</v>
      </c>
      <c r="F9" s="1">
        <v>2042</v>
      </c>
    </row>
    <row r="10" spans="1:6" ht="15">
      <c r="A10" t="s">
        <v>32</v>
      </c>
      <c r="B10" t="s">
        <v>65</v>
      </c>
      <c r="C10" t="s">
        <v>32</v>
      </c>
      <c r="D10" t="s">
        <v>187</v>
      </c>
      <c r="E10" t="s">
        <v>32</v>
      </c>
      <c r="F10" s="1">
        <v>948</v>
      </c>
    </row>
    <row r="11" spans="1:6" ht="15">
      <c r="A11" t="s">
        <v>32</v>
      </c>
      <c r="B11" t="s">
        <v>32</v>
      </c>
      <c r="C11" t="s">
        <v>32</v>
      </c>
      <c r="D11" t="s">
        <v>184</v>
      </c>
      <c r="E11" t="s">
        <v>32</v>
      </c>
      <c r="F11" s="1">
        <v>297</v>
      </c>
    </row>
    <row r="12" spans="1:6" ht="15">
      <c r="A12" t="s">
        <v>32</v>
      </c>
      <c r="B12" t="s">
        <v>32</v>
      </c>
      <c r="C12" t="s">
        <v>32</v>
      </c>
      <c r="D12" t="s">
        <v>185</v>
      </c>
      <c r="E12" t="s">
        <v>32</v>
      </c>
      <c r="F12" s="1">
        <v>974</v>
      </c>
    </row>
    <row r="13" spans="1:6" ht="15">
      <c r="A13" t="s">
        <v>32</v>
      </c>
      <c r="B13" t="s">
        <v>32</v>
      </c>
      <c r="C13" t="s">
        <v>32</v>
      </c>
      <c r="D13" t="s">
        <v>186</v>
      </c>
      <c r="E13" t="s">
        <v>32</v>
      </c>
      <c r="F13" s="1">
        <v>2552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1.7109375" style="0" customWidth="1"/>
    <col min="3" max="3" width="1.7109375" style="0" customWidth="1"/>
    <col min="4" max="4" width="25.7109375" style="0" customWidth="1"/>
    <col min="5" max="5" width="1.7109375" style="0" customWidth="1"/>
    <col min="6" max="6" width="35.7109375" style="0" customWidth="1"/>
    <col min="7" max="16384" width="8.7109375" style="0" customWidth="1"/>
  </cols>
  <sheetData>
    <row r="2" spans="1:6" ht="39.75" customHeight="1">
      <c r="A2" s="2" t="s">
        <v>32</v>
      </c>
      <c r="B2" s="2"/>
      <c r="C2" s="2" t="s">
        <v>32</v>
      </c>
      <c r="D2" s="5" t="s">
        <v>181</v>
      </c>
      <c r="E2" s="2" t="s">
        <v>32</v>
      </c>
      <c r="F2" s="5" t="s">
        <v>188</v>
      </c>
    </row>
    <row r="3" spans="1:6" ht="15">
      <c r="A3" t="s">
        <v>32</v>
      </c>
      <c r="B3" t="s">
        <v>140</v>
      </c>
      <c r="C3" t="s">
        <v>32</v>
      </c>
      <c r="D3" t="s">
        <v>189</v>
      </c>
      <c r="E3" t="s">
        <v>32</v>
      </c>
      <c r="F3" s="1">
        <v>12306</v>
      </c>
    </row>
    <row r="4" spans="1:6" ht="15">
      <c r="A4" t="s">
        <v>32</v>
      </c>
      <c r="B4" t="s">
        <v>32</v>
      </c>
      <c r="C4" t="s">
        <v>32</v>
      </c>
      <c r="D4" t="s">
        <v>190</v>
      </c>
      <c r="E4" t="s">
        <v>32</v>
      </c>
      <c r="F4" s="1">
        <v>20805</v>
      </c>
    </row>
    <row r="5" spans="1:6" ht="15">
      <c r="A5" t="s">
        <v>32</v>
      </c>
      <c r="B5" t="s">
        <v>141</v>
      </c>
      <c r="C5" t="s">
        <v>32</v>
      </c>
      <c r="D5" t="s">
        <v>189</v>
      </c>
      <c r="E5" t="s">
        <v>32</v>
      </c>
      <c r="F5" s="1">
        <v>3886</v>
      </c>
    </row>
    <row r="6" spans="1:6" ht="15">
      <c r="A6" t="s">
        <v>32</v>
      </c>
      <c r="C6" t="s">
        <v>32</v>
      </c>
      <c r="D6" t="s">
        <v>190</v>
      </c>
      <c r="E6" t="s">
        <v>32</v>
      </c>
      <c r="F6" s="1">
        <v>5476</v>
      </c>
    </row>
    <row r="7" spans="1:6" ht="15">
      <c r="A7" t="s">
        <v>32</v>
      </c>
      <c r="B7" t="s">
        <v>142</v>
      </c>
      <c r="C7" t="s">
        <v>32</v>
      </c>
      <c r="D7" t="s">
        <v>189</v>
      </c>
      <c r="E7" t="s">
        <v>32</v>
      </c>
      <c r="F7" s="1">
        <v>3886</v>
      </c>
    </row>
    <row r="8" spans="1:6" ht="15">
      <c r="A8" t="s">
        <v>32</v>
      </c>
      <c r="B8" t="s">
        <v>32</v>
      </c>
      <c r="C8" t="s">
        <v>32</v>
      </c>
      <c r="D8" t="s">
        <v>190</v>
      </c>
      <c r="E8" t="s">
        <v>32</v>
      </c>
      <c r="F8" s="1">
        <v>5476</v>
      </c>
    </row>
    <row r="9" spans="1:6" ht="15">
      <c r="A9" t="s">
        <v>32</v>
      </c>
      <c r="B9" t="s">
        <v>63</v>
      </c>
      <c r="C9" t="s">
        <v>32</v>
      </c>
      <c r="D9" t="s">
        <v>189</v>
      </c>
      <c r="E9" t="s">
        <v>32</v>
      </c>
      <c r="F9" s="1">
        <v>1295</v>
      </c>
    </row>
    <row r="10" spans="1:6" ht="15">
      <c r="A10" t="s">
        <v>32</v>
      </c>
      <c r="C10" t="s">
        <v>32</v>
      </c>
      <c r="D10" t="s">
        <v>190</v>
      </c>
      <c r="E10" t="s">
        <v>32</v>
      </c>
      <c r="F10" s="1">
        <v>3286</v>
      </c>
    </row>
    <row r="11" spans="1:6" ht="15">
      <c r="A11" t="s">
        <v>32</v>
      </c>
      <c r="B11" t="s">
        <v>65</v>
      </c>
      <c r="C11" t="s">
        <v>32</v>
      </c>
      <c r="D11" t="s">
        <v>189</v>
      </c>
      <c r="E11" t="s">
        <v>32</v>
      </c>
      <c r="F11" s="1">
        <v>971</v>
      </c>
    </row>
    <row r="12" spans="1:6" ht="15">
      <c r="A12" t="s">
        <v>32</v>
      </c>
      <c r="B12" t="s">
        <v>32</v>
      </c>
      <c r="C12" t="s">
        <v>32</v>
      </c>
      <c r="D12" t="s">
        <v>190</v>
      </c>
      <c r="E12" t="s">
        <v>32</v>
      </c>
      <c r="F12" s="1">
        <v>1644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5" width="8.7109375" style="0" customWidth="1"/>
    <col min="6" max="6" width="10.7109375" style="0" customWidth="1"/>
    <col min="7" max="7" width="1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6" t="s">
        <v>191</v>
      </c>
      <c r="B2" s="6"/>
      <c r="C2" s="6"/>
      <c r="D2" s="6"/>
      <c r="E2" s="6"/>
      <c r="F2" s="6"/>
    </row>
    <row r="4" spans="1:10" ht="15">
      <c r="A4" s="2"/>
      <c r="B4" s="2" t="s">
        <v>32</v>
      </c>
      <c r="C4" s="6" t="s">
        <v>34</v>
      </c>
      <c r="D4" s="6"/>
      <c r="E4" s="6"/>
      <c r="F4" s="6"/>
      <c r="G4" s="6"/>
      <c r="H4" s="6"/>
      <c r="I4" s="6"/>
      <c r="J4" s="2" t="s">
        <v>32</v>
      </c>
    </row>
    <row r="5" spans="1:10" ht="39.75" customHeight="1">
      <c r="A5" s="5" t="s">
        <v>144</v>
      </c>
      <c r="B5" s="2" t="s">
        <v>32</v>
      </c>
      <c r="C5" s="7" t="s">
        <v>192</v>
      </c>
      <c r="D5" s="7"/>
      <c r="E5" s="7"/>
      <c r="F5" s="2" t="s">
        <v>32</v>
      </c>
      <c r="G5" s="7" t="s">
        <v>193</v>
      </c>
      <c r="H5" s="7"/>
      <c r="I5" s="7"/>
      <c r="J5" s="2" t="s">
        <v>32</v>
      </c>
    </row>
    <row r="6" spans="1:10" ht="15">
      <c r="A6" t="s">
        <v>194</v>
      </c>
      <c r="B6" t="s">
        <v>32</v>
      </c>
      <c r="C6" t="s">
        <v>32</v>
      </c>
      <c r="D6" s="9">
        <v>0</v>
      </c>
      <c r="E6" s="9"/>
      <c r="F6" t="s">
        <v>32</v>
      </c>
      <c r="G6" t="s">
        <v>32</v>
      </c>
      <c r="H6" s="8">
        <v>0</v>
      </c>
      <c r="I6" s="8"/>
      <c r="J6" t="s">
        <v>32</v>
      </c>
    </row>
    <row r="7" spans="1:10" ht="15">
      <c r="A7" t="s">
        <v>141</v>
      </c>
      <c r="B7" t="s">
        <v>32</v>
      </c>
      <c r="C7" t="s">
        <v>32</v>
      </c>
      <c r="D7" s="9">
        <v>0</v>
      </c>
      <c r="E7" s="9"/>
      <c r="F7" t="s">
        <v>32</v>
      </c>
      <c r="G7" t="s">
        <v>32</v>
      </c>
      <c r="H7" s="8">
        <v>0</v>
      </c>
      <c r="I7" s="8"/>
      <c r="J7" t="s">
        <v>32</v>
      </c>
    </row>
    <row r="8" spans="1:10" ht="15">
      <c r="A8" t="s">
        <v>142</v>
      </c>
      <c r="B8" t="s">
        <v>32</v>
      </c>
      <c r="C8" t="s">
        <v>32</v>
      </c>
      <c r="D8" s="9">
        <v>0</v>
      </c>
      <c r="E8" s="9"/>
      <c r="F8" t="s">
        <v>32</v>
      </c>
      <c r="G8" t="s">
        <v>32</v>
      </c>
      <c r="H8" s="8">
        <v>0</v>
      </c>
      <c r="I8" s="8"/>
      <c r="J8" t="s">
        <v>32</v>
      </c>
    </row>
    <row r="9" spans="1:10" ht="15">
      <c r="A9" t="s">
        <v>63</v>
      </c>
      <c r="B9" t="s">
        <v>32</v>
      </c>
      <c r="C9" t="s">
        <v>32</v>
      </c>
      <c r="D9" s="9">
        <v>465</v>
      </c>
      <c r="E9" s="9"/>
      <c r="F9" s="14">
        <v>-4</v>
      </c>
      <c r="G9" t="s">
        <v>32</v>
      </c>
      <c r="H9" s="8">
        <v>84728</v>
      </c>
      <c r="I9" s="8"/>
      <c r="J9" s="14">
        <v>-5</v>
      </c>
    </row>
    <row r="10" spans="1:10" ht="15">
      <c r="A10" t="s">
        <v>65</v>
      </c>
      <c r="B10" t="s">
        <v>32</v>
      </c>
      <c r="C10" t="s">
        <v>32</v>
      </c>
      <c r="D10" s="9">
        <v>785</v>
      </c>
      <c r="E10" s="9"/>
      <c r="F10" s="14">
        <v>-6</v>
      </c>
      <c r="G10" t="s">
        <v>32</v>
      </c>
      <c r="H10" s="8">
        <v>143035</v>
      </c>
      <c r="I10" s="8"/>
      <c r="J10" s="14">
        <v>-7</v>
      </c>
    </row>
  </sheetData>
  <sheetProtection selectLockedCells="1" selectUnlockedCells="1"/>
  <mergeCells count="14">
    <mergeCell ref="A2:F2"/>
    <mergeCell ref="C4:I4"/>
    <mergeCell ref="C5:E5"/>
    <mergeCell ref="G5:I5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5" width="8.7109375" style="0" customWidth="1"/>
    <col min="6" max="7" width="1.7109375" style="0" customWidth="1"/>
    <col min="8" max="9" width="8.7109375" style="0" customWidth="1"/>
    <col min="10" max="11" width="1.7109375" style="0" customWidth="1"/>
    <col min="12" max="13" width="8.7109375" style="0" customWidth="1"/>
    <col min="14" max="15" width="1.7109375" style="0" customWidth="1"/>
    <col min="16" max="17" width="8.7109375" style="0" customWidth="1"/>
    <col min="18" max="19" width="1.7109375" style="0" customWidth="1"/>
    <col min="20" max="16384" width="8.7109375" style="0" customWidth="1"/>
  </cols>
  <sheetData>
    <row r="2" spans="1:6" ht="15">
      <c r="A2" s="6" t="s">
        <v>195</v>
      </c>
      <c r="B2" s="6"/>
      <c r="C2" s="6"/>
      <c r="D2" s="6"/>
      <c r="E2" s="6"/>
      <c r="F2" s="6"/>
    </row>
    <row r="4" spans="1:21" ht="39.75" customHeight="1">
      <c r="A4" s="5" t="s">
        <v>144</v>
      </c>
      <c r="B4" s="2" t="s">
        <v>32</v>
      </c>
      <c r="C4" s="7" t="s">
        <v>196</v>
      </c>
      <c r="D4" s="7"/>
      <c r="E4" s="7"/>
      <c r="F4" s="2" t="s">
        <v>32</v>
      </c>
      <c r="G4" s="7" t="s">
        <v>197</v>
      </c>
      <c r="H4" s="7"/>
      <c r="I4" s="7"/>
      <c r="J4" s="2" t="s">
        <v>32</v>
      </c>
      <c r="K4" s="7" t="s">
        <v>198</v>
      </c>
      <c r="L4" s="7"/>
      <c r="M4" s="7"/>
      <c r="N4" s="2" t="s">
        <v>32</v>
      </c>
      <c r="O4" s="7" t="s">
        <v>199</v>
      </c>
      <c r="P4" s="7"/>
      <c r="Q4" s="7"/>
      <c r="R4" s="2" t="s">
        <v>32</v>
      </c>
      <c r="S4" s="7" t="s">
        <v>200</v>
      </c>
      <c r="T4" s="7"/>
      <c r="U4" s="7"/>
    </row>
    <row r="5" spans="1:21" ht="15">
      <c r="A5" t="s">
        <v>140</v>
      </c>
      <c r="B5" t="s">
        <v>32</v>
      </c>
      <c r="C5" t="s">
        <v>32</v>
      </c>
      <c r="D5" s="8">
        <v>0</v>
      </c>
      <c r="E5" s="8"/>
      <c r="F5" t="s">
        <v>32</v>
      </c>
      <c r="G5" t="s">
        <v>32</v>
      </c>
      <c r="H5" s="8">
        <v>0</v>
      </c>
      <c r="I5" s="8"/>
      <c r="J5" t="s">
        <v>32</v>
      </c>
      <c r="K5" t="s">
        <v>32</v>
      </c>
      <c r="L5" s="18">
        <v>-243397</v>
      </c>
      <c r="M5" s="18"/>
      <c r="N5" t="s">
        <v>32</v>
      </c>
      <c r="O5" t="s">
        <v>32</v>
      </c>
      <c r="P5" s="8">
        <v>2101453</v>
      </c>
      <c r="Q5" s="8"/>
      <c r="R5" t="s">
        <v>32</v>
      </c>
      <c r="S5" t="s">
        <v>32</v>
      </c>
      <c r="T5" s="8">
        <v>1858057</v>
      </c>
      <c r="U5" s="8"/>
    </row>
    <row r="6" spans="1:21" ht="15">
      <c r="A6" t="s">
        <v>141</v>
      </c>
      <c r="B6" t="s">
        <v>32</v>
      </c>
      <c r="C6" t="s">
        <v>32</v>
      </c>
      <c r="D6" s="8">
        <v>0</v>
      </c>
      <c r="E6" s="8"/>
      <c r="F6" t="s">
        <v>32</v>
      </c>
      <c r="G6" t="s">
        <v>32</v>
      </c>
      <c r="H6" s="8">
        <v>0</v>
      </c>
      <c r="I6" s="8"/>
      <c r="J6" t="s">
        <v>32</v>
      </c>
      <c r="K6" t="s">
        <v>32</v>
      </c>
      <c r="L6" s="8">
        <v>0</v>
      </c>
      <c r="M6" s="8"/>
      <c r="N6" t="s">
        <v>32</v>
      </c>
      <c r="O6" t="s">
        <v>32</v>
      </c>
      <c r="P6" s="8">
        <v>0</v>
      </c>
      <c r="Q6" s="8"/>
      <c r="R6" t="s">
        <v>32</v>
      </c>
      <c r="S6" t="s">
        <v>32</v>
      </c>
      <c r="T6" s="8">
        <v>0</v>
      </c>
      <c r="U6" s="8"/>
    </row>
    <row r="7" spans="1:21" ht="15">
      <c r="A7" t="s">
        <v>142</v>
      </c>
      <c r="B7" t="s">
        <v>32</v>
      </c>
      <c r="C7" t="s">
        <v>32</v>
      </c>
      <c r="D7" s="8">
        <v>0</v>
      </c>
      <c r="E7" s="8"/>
      <c r="F7" t="s">
        <v>32</v>
      </c>
      <c r="G7" t="s">
        <v>32</v>
      </c>
      <c r="H7" s="8">
        <v>0</v>
      </c>
      <c r="I7" s="8"/>
      <c r="J7" t="s">
        <v>32</v>
      </c>
      <c r="K7" t="s">
        <v>32</v>
      </c>
      <c r="L7" s="8">
        <v>417665</v>
      </c>
      <c r="M7" s="8"/>
      <c r="N7" t="s">
        <v>32</v>
      </c>
      <c r="O7" t="s">
        <v>32</v>
      </c>
      <c r="P7" s="8">
        <v>1613343</v>
      </c>
      <c r="Q7" s="8"/>
      <c r="R7" t="s">
        <v>32</v>
      </c>
      <c r="S7" t="s">
        <v>32</v>
      </c>
      <c r="T7" s="8">
        <v>4832645</v>
      </c>
      <c r="U7" s="8"/>
    </row>
    <row r="8" spans="1:21" ht="15">
      <c r="A8" t="s">
        <v>63</v>
      </c>
      <c r="B8" t="s">
        <v>32</v>
      </c>
      <c r="C8" t="s">
        <v>32</v>
      </c>
      <c r="D8" s="8">
        <v>0</v>
      </c>
      <c r="E8" s="8"/>
      <c r="F8" t="s">
        <v>32</v>
      </c>
      <c r="G8" t="s">
        <v>32</v>
      </c>
      <c r="H8" s="8">
        <v>0</v>
      </c>
      <c r="I8" s="8"/>
      <c r="J8" t="s">
        <v>32</v>
      </c>
      <c r="K8" t="s">
        <v>32</v>
      </c>
      <c r="L8" s="8">
        <v>0</v>
      </c>
      <c r="M8" s="8"/>
      <c r="N8" t="s">
        <v>32</v>
      </c>
      <c r="O8" t="s">
        <v>32</v>
      </c>
      <c r="P8" s="8">
        <v>0</v>
      </c>
      <c r="Q8" s="8"/>
      <c r="R8" t="s">
        <v>32</v>
      </c>
      <c r="S8" t="s">
        <v>32</v>
      </c>
      <c r="T8" s="8">
        <v>0</v>
      </c>
      <c r="U8" s="8"/>
    </row>
    <row r="9" spans="1:21" ht="15">
      <c r="A9" t="s">
        <v>65</v>
      </c>
      <c r="B9" t="s">
        <v>32</v>
      </c>
      <c r="C9" t="s">
        <v>32</v>
      </c>
      <c r="D9" s="8">
        <v>0</v>
      </c>
      <c r="E9" s="8"/>
      <c r="F9" t="s">
        <v>32</v>
      </c>
      <c r="G9" t="s">
        <v>32</v>
      </c>
      <c r="H9" s="8">
        <v>0</v>
      </c>
      <c r="I9" s="8"/>
      <c r="J9" t="s">
        <v>32</v>
      </c>
      <c r="K9" t="s">
        <v>32</v>
      </c>
      <c r="L9" s="8">
        <v>3418</v>
      </c>
      <c r="M9" s="8"/>
      <c r="N9" t="s">
        <v>32</v>
      </c>
      <c r="O9" t="s">
        <v>32</v>
      </c>
      <c r="P9" s="8">
        <v>0</v>
      </c>
      <c r="Q9" s="8"/>
      <c r="R9" t="s">
        <v>32</v>
      </c>
      <c r="S9" t="s">
        <v>32</v>
      </c>
      <c r="T9" s="8">
        <v>16394</v>
      </c>
      <c r="U9" s="8"/>
    </row>
  </sheetData>
  <sheetProtection selectLockedCells="1" selectUnlockedCells="1"/>
  <mergeCells count="31">
    <mergeCell ref="A2:F2"/>
    <mergeCell ref="C4:E4"/>
    <mergeCell ref="G4:I4"/>
    <mergeCell ref="K4:M4"/>
    <mergeCell ref="O4:Q4"/>
    <mergeCell ref="S4:U4"/>
    <mergeCell ref="D5:E5"/>
    <mergeCell ref="H5:I5"/>
    <mergeCell ref="L5:M5"/>
    <mergeCell ref="P5:Q5"/>
    <mergeCell ref="T5:U5"/>
    <mergeCell ref="D6:E6"/>
    <mergeCell ref="H6:I6"/>
    <mergeCell ref="L6:M6"/>
    <mergeCell ref="P6:Q6"/>
    <mergeCell ref="T6:U6"/>
    <mergeCell ref="D7:E7"/>
    <mergeCell ref="H7:I7"/>
    <mergeCell ref="L7:M7"/>
    <mergeCell ref="P7:Q7"/>
    <mergeCell ref="T7:U7"/>
    <mergeCell ref="D8:E8"/>
    <mergeCell ref="H8:I8"/>
    <mergeCell ref="L8:M8"/>
    <mergeCell ref="P8:Q8"/>
    <mergeCell ref="T8:U8"/>
    <mergeCell ref="D9:E9"/>
    <mergeCell ref="H9:I9"/>
    <mergeCell ref="L9:M9"/>
    <mergeCell ref="P9:Q9"/>
    <mergeCell ref="T9:U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Y3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1.7109375" style="0" customWidth="1"/>
    <col min="4" max="5" width="8.7109375" style="0" customWidth="1"/>
    <col min="6" max="8" width="1.7109375" style="0" customWidth="1"/>
    <col min="9" max="10" width="8.7109375" style="0" customWidth="1"/>
    <col min="11" max="12" width="1.7109375" style="0" customWidth="1"/>
    <col min="13" max="14" width="8.7109375" style="0" customWidth="1"/>
    <col min="15" max="16" width="1.7109375" style="0" customWidth="1"/>
    <col min="17" max="18" width="8.7109375" style="0" customWidth="1"/>
    <col min="19" max="21" width="1.7109375" style="0" customWidth="1"/>
    <col min="22" max="23" width="8.7109375" style="0" customWidth="1"/>
    <col min="24" max="24" width="1.7109375" style="0" customWidth="1"/>
    <col min="25" max="25" width="3.7109375" style="0" customWidth="1"/>
    <col min="26" max="16384" width="8.7109375" style="0" customWidth="1"/>
  </cols>
  <sheetData>
    <row r="2" spans="1:6" ht="15">
      <c r="A2" s="6" t="s">
        <v>201</v>
      </c>
      <c r="B2" s="6"/>
      <c r="C2" s="6"/>
      <c r="D2" s="6"/>
      <c r="E2" s="6"/>
      <c r="F2" s="6"/>
    </row>
    <row r="4" spans="1:25" ht="39.75" customHeight="1">
      <c r="A4" s="2"/>
      <c r="B4" s="2" t="s">
        <v>32</v>
      </c>
      <c r="C4" s="7" t="s">
        <v>202</v>
      </c>
      <c r="D4" s="7"/>
      <c r="E4" s="7"/>
      <c r="F4" s="7"/>
      <c r="G4" s="2" t="s">
        <v>32</v>
      </c>
      <c r="H4" s="7" t="s">
        <v>203</v>
      </c>
      <c r="I4" s="7"/>
      <c r="J4" s="7"/>
      <c r="K4" s="7"/>
      <c r="L4" s="2" t="s">
        <v>32</v>
      </c>
      <c r="M4" s="7" t="s">
        <v>204</v>
      </c>
      <c r="N4" s="7"/>
      <c r="O4" s="2" t="s">
        <v>32</v>
      </c>
      <c r="P4" s="7" t="s">
        <v>205</v>
      </c>
      <c r="Q4" s="7"/>
      <c r="R4" s="7"/>
      <c r="S4" s="7"/>
      <c r="T4" s="2" t="s">
        <v>32</v>
      </c>
      <c r="U4" s="7" t="s">
        <v>206</v>
      </c>
      <c r="V4" s="7"/>
      <c r="W4" s="7"/>
      <c r="X4" s="7"/>
      <c r="Y4" s="2" t="s">
        <v>32</v>
      </c>
    </row>
    <row r="5" spans="1:25" ht="15">
      <c r="A5" s="2" t="s">
        <v>207</v>
      </c>
      <c r="B5" t="s">
        <v>32</v>
      </c>
      <c r="C5" t="s">
        <v>32</v>
      </c>
      <c r="D5" s="12"/>
      <c r="E5" s="12"/>
      <c r="F5" t="s">
        <v>32</v>
      </c>
      <c r="G5" t="s">
        <v>32</v>
      </c>
      <c r="H5" t="s">
        <v>32</v>
      </c>
      <c r="I5" s="12"/>
      <c r="J5" s="12"/>
      <c r="K5" t="s">
        <v>32</v>
      </c>
      <c r="L5" t="s">
        <v>32</v>
      </c>
      <c r="M5" s="12"/>
      <c r="N5" s="12"/>
      <c r="O5" t="s">
        <v>32</v>
      </c>
      <c r="P5" t="s">
        <v>32</v>
      </c>
      <c r="Q5" s="12"/>
      <c r="R5" s="12"/>
      <c r="S5" t="s">
        <v>32</v>
      </c>
      <c r="T5" t="s">
        <v>32</v>
      </c>
      <c r="U5" t="s">
        <v>32</v>
      </c>
      <c r="V5" s="12"/>
      <c r="W5" s="12"/>
      <c r="X5" t="s">
        <v>32</v>
      </c>
      <c r="Y5" t="s">
        <v>32</v>
      </c>
    </row>
    <row r="6" spans="1:25" ht="15">
      <c r="A6" t="s">
        <v>208</v>
      </c>
      <c r="B6" t="s">
        <v>32</v>
      </c>
      <c r="C6" t="s">
        <v>32</v>
      </c>
      <c r="D6" s="8">
        <v>0</v>
      </c>
      <c r="E6" s="8"/>
      <c r="F6" t="s">
        <v>32</v>
      </c>
      <c r="G6" t="s">
        <v>32</v>
      </c>
      <c r="H6" t="s">
        <v>32</v>
      </c>
      <c r="I6" s="8">
        <v>384615</v>
      </c>
      <c r="J6" s="8"/>
      <c r="K6" t="s">
        <v>32</v>
      </c>
      <c r="L6" t="s">
        <v>32</v>
      </c>
      <c r="M6" s="8">
        <v>0</v>
      </c>
      <c r="N6" s="8"/>
      <c r="O6" t="s">
        <v>32</v>
      </c>
      <c r="P6" t="s">
        <v>32</v>
      </c>
      <c r="Q6" s="8">
        <v>0</v>
      </c>
      <c r="R6" s="8"/>
      <c r="S6" t="s">
        <v>32</v>
      </c>
      <c r="T6" t="s">
        <v>32</v>
      </c>
      <c r="U6" t="s">
        <v>32</v>
      </c>
      <c r="V6" s="8">
        <v>384615</v>
      </c>
      <c r="W6" s="8"/>
      <c r="X6" t="s">
        <v>32</v>
      </c>
      <c r="Y6" t="s">
        <v>32</v>
      </c>
    </row>
    <row r="7" spans="1:25" ht="15">
      <c r="A7" t="s">
        <v>209</v>
      </c>
      <c r="B7" t="s">
        <v>32</v>
      </c>
      <c r="C7" t="s">
        <v>32</v>
      </c>
      <c r="D7" s="8">
        <v>0</v>
      </c>
      <c r="E7" s="8"/>
      <c r="F7" t="s">
        <v>32</v>
      </c>
      <c r="G7" t="s">
        <v>32</v>
      </c>
      <c r="H7" t="s">
        <v>32</v>
      </c>
      <c r="I7" s="8">
        <v>0</v>
      </c>
      <c r="J7" s="8"/>
      <c r="K7" t="s">
        <v>32</v>
      </c>
      <c r="L7" t="s">
        <v>32</v>
      </c>
      <c r="M7" s="8">
        <v>0</v>
      </c>
      <c r="N7" s="8"/>
      <c r="O7" t="s">
        <v>32</v>
      </c>
      <c r="P7" t="s">
        <v>32</v>
      </c>
      <c r="Q7" s="8">
        <v>0</v>
      </c>
      <c r="R7" s="8"/>
      <c r="S7" t="s">
        <v>32</v>
      </c>
      <c r="T7" t="s">
        <v>32</v>
      </c>
      <c r="U7" t="s">
        <v>32</v>
      </c>
      <c r="V7" s="8">
        <v>0</v>
      </c>
      <c r="W7" s="8"/>
      <c r="X7" t="s">
        <v>32</v>
      </c>
      <c r="Y7" t="s">
        <v>32</v>
      </c>
    </row>
    <row r="8" spans="1:25" ht="15">
      <c r="A8" t="s">
        <v>210</v>
      </c>
      <c r="B8" t="s">
        <v>32</v>
      </c>
      <c r="C8" t="s">
        <v>32</v>
      </c>
      <c r="D8" s="8">
        <v>0</v>
      </c>
      <c r="E8" s="8"/>
      <c r="F8" t="s">
        <v>32</v>
      </c>
      <c r="G8" t="s">
        <v>32</v>
      </c>
      <c r="H8" t="s">
        <v>32</v>
      </c>
      <c r="I8" s="8">
        <v>0</v>
      </c>
      <c r="J8" s="8"/>
      <c r="K8" t="s">
        <v>32</v>
      </c>
      <c r="L8" t="s">
        <v>32</v>
      </c>
      <c r="M8" s="8">
        <v>6288054</v>
      </c>
      <c r="N8" s="8"/>
      <c r="O8" t="s">
        <v>32</v>
      </c>
      <c r="P8" t="s">
        <v>32</v>
      </c>
      <c r="Q8" s="8">
        <v>11633137</v>
      </c>
      <c r="R8" s="8"/>
      <c r="S8" t="s">
        <v>32</v>
      </c>
      <c r="T8" t="s">
        <v>32</v>
      </c>
      <c r="U8" t="s">
        <v>32</v>
      </c>
      <c r="V8" s="8">
        <v>11633137</v>
      </c>
      <c r="W8" s="8"/>
      <c r="X8" t="s">
        <v>32</v>
      </c>
      <c r="Y8" t="s">
        <v>32</v>
      </c>
    </row>
    <row r="9" spans="1:25" ht="15">
      <c r="A9" t="s">
        <v>211</v>
      </c>
      <c r="B9" t="s">
        <v>32</v>
      </c>
      <c r="C9" t="s">
        <v>32</v>
      </c>
      <c r="D9" s="8">
        <v>0</v>
      </c>
      <c r="E9" s="8"/>
      <c r="F9" t="s">
        <v>32</v>
      </c>
      <c r="G9" t="s">
        <v>32</v>
      </c>
      <c r="H9" t="s">
        <v>32</v>
      </c>
      <c r="I9" s="8">
        <v>0</v>
      </c>
      <c r="J9" s="8"/>
      <c r="K9" t="s">
        <v>32</v>
      </c>
      <c r="L9" t="s">
        <v>32</v>
      </c>
      <c r="M9" s="8">
        <v>2850000</v>
      </c>
      <c r="N9" s="8"/>
      <c r="O9" t="s">
        <v>32</v>
      </c>
      <c r="P9" t="s">
        <v>32</v>
      </c>
      <c r="Q9" s="8">
        <v>0</v>
      </c>
      <c r="R9" s="8"/>
      <c r="S9" t="s">
        <v>32</v>
      </c>
      <c r="T9" t="s">
        <v>32</v>
      </c>
      <c r="U9" t="s">
        <v>32</v>
      </c>
      <c r="V9" s="8">
        <v>2850000</v>
      </c>
      <c r="W9" s="8"/>
      <c r="X9" t="s">
        <v>32</v>
      </c>
      <c r="Y9" t="s">
        <v>32</v>
      </c>
    </row>
    <row r="10" spans="1:25" ht="15">
      <c r="A10" s="2" t="s">
        <v>35</v>
      </c>
      <c r="B10" t="s">
        <v>32</v>
      </c>
      <c r="C10" t="s">
        <v>32</v>
      </c>
      <c r="D10" s="8">
        <v>0</v>
      </c>
      <c r="E10" s="8"/>
      <c r="F10" t="s">
        <v>32</v>
      </c>
      <c r="G10" t="s">
        <v>32</v>
      </c>
      <c r="H10" t="s">
        <v>32</v>
      </c>
      <c r="I10" s="8">
        <v>384615</v>
      </c>
      <c r="J10" s="8"/>
      <c r="K10" t="s">
        <v>32</v>
      </c>
      <c r="L10" t="s">
        <v>32</v>
      </c>
      <c r="M10" s="8">
        <v>9138054</v>
      </c>
      <c r="N10" s="8"/>
      <c r="O10" t="s">
        <v>32</v>
      </c>
      <c r="P10" t="s">
        <v>32</v>
      </c>
      <c r="Q10" s="8">
        <v>11633137</v>
      </c>
      <c r="R10" s="8"/>
      <c r="S10" t="s">
        <v>32</v>
      </c>
      <c r="T10" t="s">
        <v>32</v>
      </c>
      <c r="U10" t="s">
        <v>32</v>
      </c>
      <c r="V10" s="8">
        <v>14867752</v>
      </c>
      <c r="W10" s="8"/>
      <c r="X10" t="s">
        <v>32</v>
      </c>
      <c r="Y10" t="s">
        <v>32</v>
      </c>
    </row>
    <row r="11" spans="1:25" ht="15">
      <c r="A11" s="2" t="s">
        <v>141</v>
      </c>
      <c r="B11" t="s">
        <v>32</v>
      </c>
      <c r="C11" t="s">
        <v>32</v>
      </c>
      <c r="D11" s="12"/>
      <c r="E11" s="12"/>
      <c r="F11" t="s">
        <v>32</v>
      </c>
      <c r="G11" t="s">
        <v>32</v>
      </c>
      <c r="H11" t="s">
        <v>32</v>
      </c>
      <c r="I11" s="12"/>
      <c r="J11" s="12"/>
      <c r="K11" t="s">
        <v>32</v>
      </c>
      <c r="L11" t="s">
        <v>32</v>
      </c>
      <c r="M11" s="12"/>
      <c r="N11" s="12"/>
      <c r="O11" t="s">
        <v>32</v>
      </c>
      <c r="P11" t="s">
        <v>32</v>
      </c>
      <c r="Q11" s="12"/>
      <c r="R11" s="12"/>
      <c r="S11" t="s">
        <v>32</v>
      </c>
      <c r="T11" t="s">
        <v>32</v>
      </c>
      <c r="U11" t="s">
        <v>32</v>
      </c>
      <c r="V11" s="12"/>
      <c r="W11" s="12"/>
      <c r="X11" t="s">
        <v>32</v>
      </c>
      <c r="Y11" t="s">
        <v>32</v>
      </c>
    </row>
    <row r="12" spans="1:25" ht="15">
      <c r="A12" t="s">
        <v>208</v>
      </c>
      <c r="B12" t="s">
        <v>32</v>
      </c>
      <c r="C12" t="s">
        <v>32</v>
      </c>
      <c r="D12" s="8">
        <v>0</v>
      </c>
      <c r="E12" s="8"/>
      <c r="F12" t="s">
        <v>32</v>
      </c>
      <c r="G12" t="s">
        <v>32</v>
      </c>
      <c r="H12" t="s">
        <v>32</v>
      </c>
      <c r="I12" s="8">
        <v>100000</v>
      </c>
      <c r="J12" s="8"/>
      <c r="K12" t="s">
        <v>32</v>
      </c>
      <c r="L12" t="s">
        <v>32</v>
      </c>
      <c r="M12" s="8">
        <v>0</v>
      </c>
      <c r="N12" s="8"/>
      <c r="O12" t="s">
        <v>32</v>
      </c>
      <c r="P12" t="s">
        <v>32</v>
      </c>
      <c r="Q12" s="8">
        <v>0</v>
      </c>
      <c r="R12" s="8"/>
      <c r="S12" t="s">
        <v>32</v>
      </c>
      <c r="T12" t="s">
        <v>32</v>
      </c>
      <c r="U12" t="s">
        <v>32</v>
      </c>
      <c r="V12" s="8">
        <v>100000</v>
      </c>
      <c r="W12" s="8"/>
      <c r="X12" t="s">
        <v>32</v>
      </c>
      <c r="Y12" t="s">
        <v>32</v>
      </c>
    </row>
    <row r="13" spans="1:25" ht="15">
      <c r="A13" t="s">
        <v>209</v>
      </c>
      <c r="B13" t="s">
        <v>32</v>
      </c>
      <c r="C13" t="s">
        <v>32</v>
      </c>
      <c r="D13" s="8">
        <v>0</v>
      </c>
      <c r="E13" s="8"/>
      <c r="F13" t="s">
        <v>32</v>
      </c>
      <c r="G13" t="s">
        <v>32</v>
      </c>
      <c r="H13" t="s">
        <v>32</v>
      </c>
      <c r="I13" s="8">
        <v>0</v>
      </c>
      <c r="J13" s="8"/>
      <c r="K13" t="s">
        <v>32</v>
      </c>
      <c r="L13" t="s">
        <v>32</v>
      </c>
      <c r="M13" s="8">
        <v>0</v>
      </c>
      <c r="N13" s="8"/>
      <c r="O13" t="s">
        <v>32</v>
      </c>
      <c r="P13" t="s">
        <v>32</v>
      </c>
      <c r="Q13" s="8">
        <v>0</v>
      </c>
      <c r="R13" s="8"/>
      <c r="S13" t="s">
        <v>32</v>
      </c>
      <c r="T13" t="s">
        <v>32</v>
      </c>
      <c r="U13" t="s">
        <v>32</v>
      </c>
      <c r="V13" s="8">
        <v>0</v>
      </c>
      <c r="W13" s="8"/>
      <c r="X13" t="s">
        <v>32</v>
      </c>
      <c r="Y13" t="s">
        <v>32</v>
      </c>
    </row>
    <row r="14" spans="1:25" ht="15">
      <c r="A14" t="s">
        <v>210</v>
      </c>
      <c r="B14" t="s">
        <v>32</v>
      </c>
      <c r="C14" t="s">
        <v>32</v>
      </c>
      <c r="D14" s="8">
        <v>0</v>
      </c>
      <c r="E14" s="8"/>
      <c r="F14" t="s">
        <v>32</v>
      </c>
      <c r="G14" t="s">
        <v>32</v>
      </c>
      <c r="H14" t="s">
        <v>32</v>
      </c>
      <c r="I14" s="8">
        <v>0</v>
      </c>
      <c r="J14" s="8"/>
      <c r="K14" t="s">
        <v>32</v>
      </c>
      <c r="L14" t="s">
        <v>32</v>
      </c>
      <c r="M14" s="8">
        <v>1877315</v>
      </c>
      <c r="N14" s="8"/>
      <c r="O14" t="s">
        <v>32</v>
      </c>
      <c r="P14" t="s">
        <v>32</v>
      </c>
      <c r="Q14" s="8">
        <v>3348057</v>
      </c>
      <c r="R14" s="8"/>
      <c r="S14" t="s">
        <v>32</v>
      </c>
      <c r="T14" t="s">
        <v>32</v>
      </c>
      <c r="U14" t="s">
        <v>32</v>
      </c>
      <c r="V14" s="8">
        <v>3348057</v>
      </c>
      <c r="W14" s="8"/>
      <c r="X14" t="s">
        <v>32</v>
      </c>
      <c r="Y14" t="s">
        <v>32</v>
      </c>
    </row>
    <row r="15" spans="1:25" ht="15">
      <c r="A15" t="s">
        <v>211</v>
      </c>
      <c r="B15" t="s">
        <v>32</v>
      </c>
      <c r="C15" t="s">
        <v>32</v>
      </c>
      <c r="D15" s="8">
        <v>0</v>
      </c>
      <c r="E15" s="8"/>
      <c r="F15" t="s">
        <v>32</v>
      </c>
      <c r="G15" t="s">
        <v>32</v>
      </c>
      <c r="H15" t="s">
        <v>32</v>
      </c>
      <c r="I15" s="8">
        <v>0</v>
      </c>
      <c r="J15" s="8"/>
      <c r="K15" t="s">
        <v>32</v>
      </c>
      <c r="L15" t="s">
        <v>32</v>
      </c>
      <c r="M15" s="8">
        <v>900000</v>
      </c>
      <c r="N15" s="8"/>
      <c r="O15" t="s">
        <v>32</v>
      </c>
      <c r="P15" t="s">
        <v>32</v>
      </c>
      <c r="Q15" s="8">
        <v>0</v>
      </c>
      <c r="R15" s="8"/>
      <c r="S15" t="s">
        <v>32</v>
      </c>
      <c r="T15" t="s">
        <v>32</v>
      </c>
      <c r="U15" t="s">
        <v>32</v>
      </c>
      <c r="V15" s="8">
        <v>900000</v>
      </c>
      <c r="W15" s="8"/>
      <c r="X15" t="s">
        <v>32</v>
      </c>
      <c r="Y15" t="s">
        <v>32</v>
      </c>
    </row>
    <row r="16" spans="1:25" ht="15">
      <c r="A16" s="2" t="s">
        <v>35</v>
      </c>
      <c r="B16" t="s">
        <v>32</v>
      </c>
      <c r="C16" t="s">
        <v>32</v>
      </c>
      <c r="D16" s="8">
        <v>0</v>
      </c>
      <c r="E16" s="8"/>
      <c r="F16" t="s">
        <v>32</v>
      </c>
      <c r="G16" t="s">
        <v>32</v>
      </c>
      <c r="H16" t="s">
        <v>32</v>
      </c>
      <c r="I16" s="8">
        <v>100000</v>
      </c>
      <c r="J16" s="8"/>
      <c r="K16" t="s">
        <v>32</v>
      </c>
      <c r="L16" t="s">
        <v>32</v>
      </c>
      <c r="M16" s="8">
        <v>2777315</v>
      </c>
      <c r="N16" s="8"/>
      <c r="O16" t="s">
        <v>32</v>
      </c>
      <c r="P16" t="s">
        <v>32</v>
      </c>
      <c r="Q16" s="8">
        <v>3348057</v>
      </c>
      <c r="R16" s="8"/>
      <c r="S16" t="s">
        <v>32</v>
      </c>
      <c r="T16" t="s">
        <v>32</v>
      </c>
      <c r="U16" t="s">
        <v>32</v>
      </c>
      <c r="V16" s="8">
        <v>4348057</v>
      </c>
      <c r="W16" s="8"/>
      <c r="X16" t="s">
        <v>32</v>
      </c>
      <c r="Y16" t="s">
        <v>32</v>
      </c>
    </row>
    <row r="17" spans="1:25" ht="15">
      <c r="A17" s="2" t="s">
        <v>142</v>
      </c>
      <c r="B17" t="s">
        <v>32</v>
      </c>
      <c r="C17" t="s">
        <v>32</v>
      </c>
      <c r="D17" s="12"/>
      <c r="E17" s="12"/>
      <c r="F17" t="s">
        <v>32</v>
      </c>
      <c r="G17" t="s">
        <v>32</v>
      </c>
      <c r="H17" t="s">
        <v>32</v>
      </c>
      <c r="I17" s="12"/>
      <c r="J17" s="12"/>
      <c r="K17" t="s">
        <v>32</v>
      </c>
      <c r="L17" t="s">
        <v>32</v>
      </c>
      <c r="M17" s="12"/>
      <c r="N17" s="12"/>
      <c r="O17" t="s">
        <v>32</v>
      </c>
      <c r="P17" t="s">
        <v>32</v>
      </c>
      <c r="Q17" s="12"/>
      <c r="R17" s="12"/>
      <c r="S17" t="s">
        <v>32</v>
      </c>
      <c r="T17" t="s">
        <v>32</v>
      </c>
      <c r="U17" t="s">
        <v>32</v>
      </c>
      <c r="V17" s="12"/>
      <c r="W17" s="12"/>
      <c r="X17" t="s">
        <v>32</v>
      </c>
      <c r="Y17" t="s">
        <v>32</v>
      </c>
    </row>
    <row r="18" spans="1:25" ht="15">
      <c r="A18" t="s">
        <v>208</v>
      </c>
      <c r="B18" t="s">
        <v>32</v>
      </c>
      <c r="C18" t="s">
        <v>32</v>
      </c>
      <c r="D18" s="8">
        <v>0</v>
      </c>
      <c r="E18" s="8"/>
      <c r="F18" t="s">
        <v>32</v>
      </c>
      <c r="G18" t="s">
        <v>32</v>
      </c>
      <c r="H18" t="s">
        <v>32</v>
      </c>
      <c r="I18" s="8">
        <v>200000</v>
      </c>
      <c r="J18" s="8"/>
      <c r="K18" t="s">
        <v>32</v>
      </c>
      <c r="L18" t="s">
        <v>32</v>
      </c>
      <c r="M18" s="8">
        <v>0</v>
      </c>
      <c r="N18" s="8"/>
      <c r="O18" t="s">
        <v>32</v>
      </c>
      <c r="P18" t="s">
        <v>32</v>
      </c>
      <c r="Q18" s="8">
        <v>0</v>
      </c>
      <c r="R18" s="8"/>
      <c r="S18" t="s">
        <v>32</v>
      </c>
      <c r="T18" t="s">
        <v>32</v>
      </c>
      <c r="U18" t="s">
        <v>32</v>
      </c>
      <c r="V18" s="8">
        <v>200000</v>
      </c>
      <c r="W18" s="8"/>
      <c r="X18" t="s">
        <v>32</v>
      </c>
      <c r="Y18" t="s">
        <v>32</v>
      </c>
    </row>
    <row r="19" spans="1:25" ht="15">
      <c r="A19" t="s">
        <v>209</v>
      </c>
      <c r="B19" t="s">
        <v>32</v>
      </c>
      <c r="C19" t="s">
        <v>32</v>
      </c>
      <c r="D19" s="8">
        <v>0</v>
      </c>
      <c r="E19" s="8"/>
      <c r="F19" t="s">
        <v>32</v>
      </c>
      <c r="G19" t="s">
        <v>32</v>
      </c>
      <c r="H19" t="s">
        <v>32</v>
      </c>
      <c r="I19" s="8">
        <v>0</v>
      </c>
      <c r="J19" s="8"/>
      <c r="K19" t="s">
        <v>32</v>
      </c>
      <c r="L19" t="s">
        <v>32</v>
      </c>
      <c r="M19" s="8">
        <v>0</v>
      </c>
      <c r="N19" s="8"/>
      <c r="O19" t="s">
        <v>32</v>
      </c>
      <c r="P19" t="s">
        <v>32</v>
      </c>
      <c r="Q19" s="8">
        <v>0</v>
      </c>
      <c r="R19" s="8"/>
      <c r="S19" t="s">
        <v>32</v>
      </c>
      <c r="T19" t="s">
        <v>32</v>
      </c>
      <c r="U19" t="s">
        <v>32</v>
      </c>
      <c r="V19" s="8">
        <v>0</v>
      </c>
      <c r="W19" s="8"/>
      <c r="X19" t="s">
        <v>32</v>
      </c>
      <c r="Y19" t="s">
        <v>32</v>
      </c>
    </row>
    <row r="20" spans="1:25" ht="15">
      <c r="A20" t="s">
        <v>210</v>
      </c>
      <c r="B20" t="s">
        <v>32</v>
      </c>
      <c r="C20" t="s">
        <v>32</v>
      </c>
      <c r="D20" s="8">
        <v>0</v>
      </c>
      <c r="E20" s="8"/>
      <c r="F20" t="s">
        <v>32</v>
      </c>
      <c r="G20" t="s">
        <v>32</v>
      </c>
      <c r="H20" t="s">
        <v>32</v>
      </c>
      <c r="I20" s="8">
        <v>0</v>
      </c>
      <c r="J20" s="8"/>
      <c r="K20" t="s">
        <v>32</v>
      </c>
      <c r="L20" t="s">
        <v>32</v>
      </c>
      <c r="M20" s="8">
        <v>1877315</v>
      </c>
      <c r="N20" s="8"/>
      <c r="O20" t="s">
        <v>32</v>
      </c>
      <c r="P20" t="s">
        <v>32</v>
      </c>
      <c r="Q20" s="8">
        <v>3348057</v>
      </c>
      <c r="R20" s="8"/>
      <c r="S20" t="s">
        <v>32</v>
      </c>
      <c r="T20" t="s">
        <v>32</v>
      </c>
      <c r="U20" t="s">
        <v>32</v>
      </c>
      <c r="V20" s="8">
        <v>3348057</v>
      </c>
      <c r="W20" s="8"/>
      <c r="X20" t="s">
        <v>32</v>
      </c>
      <c r="Y20" t="s">
        <v>32</v>
      </c>
    </row>
    <row r="21" spans="1:25" ht="15">
      <c r="A21" t="s">
        <v>211</v>
      </c>
      <c r="B21" t="s">
        <v>32</v>
      </c>
      <c r="C21" t="s">
        <v>32</v>
      </c>
      <c r="D21" s="8">
        <v>0</v>
      </c>
      <c r="E21" s="8"/>
      <c r="F21" t="s">
        <v>32</v>
      </c>
      <c r="G21" t="s">
        <v>32</v>
      </c>
      <c r="H21" t="s">
        <v>32</v>
      </c>
      <c r="I21" s="8">
        <v>0</v>
      </c>
      <c r="J21" s="8"/>
      <c r="K21" t="s">
        <v>32</v>
      </c>
      <c r="L21" t="s">
        <v>32</v>
      </c>
      <c r="M21" s="8">
        <v>750000</v>
      </c>
      <c r="N21" s="8"/>
      <c r="O21" t="s">
        <v>32</v>
      </c>
      <c r="P21" t="s">
        <v>32</v>
      </c>
      <c r="Q21" s="8">
        <v>0</v>
      </c>
      <c r="R21" s="8"/>
      <c r="S21" t="s">
        <v>32</v>
      </c>
      <c r="T21" t="s">
        <v>32</v>
      </c>
      <c r="U21" t="s">
        <v>32</v>
      </c>
      <c r="V21" s="8">
        <v>750000</v>
      </c>
      <c r="W21" s="8"/>
      <c r="X21" t="s">
        <v>32</v>
      </c>
      <c r="Y21" t="s">
        <v>212</v>
      </c>
    </row>
    <row r="22" spans="1:25" ht="15">
      <c r="A22" s="2" t="s">
        <v>35</v>
      </c>
      <c r="B22" t="s">
        <v>32</v>
      </c>
      <c r="C22" t="s">
        <v>32</v>
      </c>
      <c r="D22" s="8">
        <v>0</v>
      </c>
      <c r="E22" s="8"/>
      <c r="F22" t="s">
        <v>32</v>
      </c>
      <c r="G22" t="s">
        <v>32</v>
      </c>
      <c r="H22" t="s">
        <v>32</v>
      </c>
      <c r="I22" s="8">
        <v>200000</v>
      </c>
      <c r="J22" s="8"/>
      <c r="K22" t="s">
        <v>32</v>
      </c>
      <c r="L22" t="s">
        <v>32</v>
      </c>
      <c r="M22" s="8">
        <v>2627315</v>
      </c>
      <c r="N22" s="8"/>
      <c r="O22" t="s">
        <v>32</v>
      </c>
      <c r="P22" t="s">
        <v>32</v>
      </c>
      <c r="Q22" s="8">
        <v>3348057</v>
      </c>
      <c r="R22" s="8"/>
      <c r="S22" t="s">
        <v>32</v>
      </c>
      <c r="T22" t="s">
        <v>32</v>
      </c>
      <c r="U22" t="s">
        <v>32</v>
      </c>
      <c r="V22" s="8">
        <v>4298057</v>
      </c>
      <c r="W22" s="8"/>
      <c r="X22" t="s">
        <v>32</v>
      </c>
      <c r="Y22" t="s">
        <v>32</v>
      </c>
    </row>
    <row r="23" spans="1:25" ht="15">
      <c r="A23" s="2" t="s">
        <v>63</v>
      </c>
      <c r="B23" t="s">
        <v>32</v>
      </c>
      <c r="C23" t="s">
        <v>32</v>
      </c>
      <c r="D23" s="12"/>
      <c r="E23" s="12"/>
      <c r="F23" t="s">
        <v>32</v>
      </c>
      <c r="G23" t="s">
        <v>32</v>
      </c>
      <c r="H23" t="s">
        <v>32</v>
      </c>
      <c r="I23" s="12"/>
      <c r="J23" s="12"/>
      <c r="K23" t="s">
        <v>32</v>
      </c>
      <c r="L23" t="s">
        <v>32</v>
      </c>
      <c r="M23" s="12"/>
      <c r="N23" s="12"/>
      <c r="O23" t="s">
        <v>32</v>
      </c>
      <c r="P23" t="s">
        <v>32</v>
      </c>
      <c r="Q23" s="12"/>
      <c r="R23" s="12"/>
      <c r="S23" t="s">
        <v>32</v>
      </c>
      <c r="T23" t="s">
        <v>32</v>
      </c>
      <c r="U23" t="s">
        <v>32</v>
      </c>
      <c r="V23" s="12"/>
      <c r="W23" s="12"/>
      <c r="X23" t="s">
        <v>32</v>
      </c>
      <c r="Y23" t="s">
        <v>32</v>
      </c>
    </row>
    <row r="24" spans="1:25" ht="15">
      <c r="A24" t="s">
        <v>208</v>
      </c>
      <c r="B24" t="s">
        <v>32</v>
      </c>
      <c r="C24" t="s">
        <v>32</v>
      </c>
      <c r="D24" s="8">
        <v>0</v>
      </c>
      <c r="E24" s="8"/>
      <c r="F24" t="s">
        <v>32</v>
      </c>
      <c r="G24" t="s">
        <v>32</v>
      </c>
      <c r="H24" t="s">
        <v>32</v>
      </c>
      <c r="I24" s="8">
        <v>129808</v>
      </c>
      <c r="J24" s="8"/>
      <c r="K24" t="s">
        <v>32</v>
      </c>
      <c r="L24" t="s">
        <v>32</v>
      </c>
      <c r="M24" s="8">
        <v>0</v>
      </c>
      <c r="N24" s="8"/>
      <c r="O24" t="s">
        <v>32</v>
      </c>
      <c r="P24" t="s">
        <v>32</v>
      </c>
      <c r="Q24" s="8">
        <v>0</v>
      </c>
      <c r="R24" s="8"/>
      <c r="S24" t="s">
        <v>32</v>
      </c>
      <c r="T24" t="s">
        <v>32</v>
      </c>
      <c r="U24" t="s">
        <v>32</v>
      </c>
      <c r="V24" s="8">
        <v>129808</v>
      </c>
      <c r="W24" s="8"/>
      <c r="X24" t="s">
        <v>32</v>
      </c>
      <c r="Y24" t="s">
        <v>32</v>
      </c>
    </row>
    <row r="25" spans="1:25" ht="15">
      <c r="A25" t="s">
        <v>173</v>
      </c>
      <c r="B25" t="s">
        <v>32</v>
      </c>
      <c r="C25" t="s">
        <v>32</v>
      </c>
      <c r="D25" s="8">
        <v>0</v>
      </c>
      <c r="E25" s="8"/>
      <c r="F25" t="s">
        <v>32</v>
      </c>
      <c r="G25" t="s">
        <v>32</v>
      </c>
      <c r="H25" t="s">
        <v>32</v>
      </c>
      <c r="I25" s="8">
        <v>0</v>
      </c>
      <c r="J25" s="8"/>
      <c r="K25" t="s">
        <v>32</v>
      </c>
      <c r="L25" t="s">
        <v>32</v>
      </c>
      <c r="M25" s="8">
        <v>636719</v>
      </c>
      <c r="N25" s="8"/>
      <c r="O25" t="s">
        <v>32</v>
      </c>
      <c r="P25" t="s">
        <v>32</v>
      </c>
      <c r="Q25" s="8">
        <v>636719</v>
      </c>
      <c r="R25" s="8"/>
      <c r="S25" t="s">
        <v>32</v>
      </c>
      <c r="T25" t="s">
        <v>32</v>
      </c>
      <c r="U25" t="s">
        <v>32</v>
      </c>
      <c r="V25" s="8">
        <v>636719</v>
      </c>
      <c r="W25" s="8"/>
      <c r="X25" t="s">
        <v>32</v>
      </c>
      <c r="Y25" t="s">
        <v>32</v>
      </c>
    </row>
    <row r="26" spans="1:25" ht="15">
      <c r="A26" t="s">
        <v>210</v>
      </c>
      <c r="B26" t="s">
        <v>32</v>
      </c>
      <c r="C26" t="s">
        <v>32</v>
      </c>
      <c r="D26" s="8">
        <v>0</v>
      </c>
      <c r="E26" s="8"/>
      <c r="F26" t="s">
        <v>32</v>
      </c>
      <c r="G26" t="s">
        <v>32</v>
      </c>
      <c r="H26" t="s">
        <v>32</v>
      </c>
      <c r="I26" s="8">
        <v>0</v>
      </c>
      <c r="J26" s="8"/>
      <c r="K26" t="s">
        <v>32</v>
      </c>
      <c r="L26" t="s">
        <v>32</v>
      </c>
      <c r="M26" s="8">
        <v>770764</v>
      </c>
      <c r="N26" s="8"/>
      <c r="O26" t="s">
        <v>32</v>
      </c>
      <c r="P26" t="s">
        <v>32</v>
      </c>
      <c r="Q26" s="8">
        <v>1550550</v>
      </c>
      <c r="R26" s="8"/>
      <c r="S26" t="s">
        <v>32</v>
      </c>
      <c r="T26" t="s">
        <v>32</v>
      </c>
      <c r="U26" t="s">
        <v>32</v>
      </c>
      <c r="V26" s="8">
        <v>1550550</v>
      </c>
      <c r="W26" s="8"/>
      <c r="X26" t="s">
        <v>32</v>
      </c>
      <c r="Y26" t="s">
        <v>32</v>
      </c>
    </row>
    <row r="27" spans="1:25" ht="15">
      <c r="A27" t="s">
        <v>211</v>
      </c>
      <c r="B27" t="s">
        <v>32</v>
      </c>
      <c r="C27" t="s">
        <v>32</v>
      </c>
      <c r="D27" s="8">
        <v>0</v>
      </c>
      <c r="E27" s="8"/>
      <c r="F27" t="s">
        <v>32</v>
      </c>
      <c r="G27" t="s">
        <v>32</v>
      </c>
      <c r="H27" t="s">
        <v>32</v>
      </c>
      <c r="I27" s="8">
        <v>0</v>
      </c>
      <c r="J27" s="8"/>
      <c r="K27" t="s">
        <v>32</v>
      </c>
      <c r="L27" t="s">
        <v>32</v>
      </c>
      <c r="M27" s="8">
        <v>500000</v>
      </c>
      <c r="N27" s="8"/>
      <c r="O27" t="s">
        <v>32</v>
      </c>
      <c r="P27" t="s">
        <v>32</v>
      </c>
      <c r="Q27" s="8">
        <v>0</v>
      </c>
      <c r="R27" s="8"/>
      <c r="S27" t="s">
        <v>32</v>
      </c>
      <c r="T27" t="s">
        <v>32</v>
      </c>
      <c r="U27" t="s">
        <v>32</v>
      </c>
      <c r="V27" s="8">
        <v>500000</v>
      </c>
      <c r="W27" s="8"/>
      <c r="X27" t="s">
        <v>32</v>
      </c>
      <c r="Y27" t="s">
        <v>32</v>
      </c>
    </row>
    <row r="28" spans="1:25" ht="15">
      <c r="A28" s="2" t="s">
        <v>35</v>
      </c>
      <c r="B28" t="s">
        <v>32</v>
      </c>
      <c r="C28" t="s">
        <v>32</v>
      </c>
      <c r="D28" s="8">
        <v>0</v>
      </c>
      <c r="E28" s="8"/>
      <c r="F28" t="s">
        <v>32</v>
      </c>
      <c r="G28" t="s">
        <v>32</v>
      </c>
      <c r="H28" t="s">
        <v>32</v>
      </c>
      <c r="I28" s="8">
        <v>129808</v>
      </c>
      <c r="J28" s="8"/>
      <c r="K28" t="s">
        <v>32</v>
      </c>
      <c r="L28" t="s">
        <v>32</v>
      </c>
      <c r="M28" s="8">
        <v>1907483</v>
      </c>
      <c r="N28" s="8"/>
      <c r="O28" t="s">
        <v>32</v>
      </c>
      <c r="P28" t="s">
        <v>32</v>
      </c>
      <c r="Q28" s="8">
        <v>2187269</v>
      </c>
      <c r="R28" s="8"/>
      <c r="S28" t="s">
        <v>32</v>
      </c>
      <c r="T28" t="s">
        <v>32</v>
      </c>
      <c r="U28" t="s">
        <v>32</v>
      </c>
      <c r="V28" s="8">
        <v>2817077</v>
      </c>
      <c r="W28" s="8"/>
      <c r="X28" t="s">
        <v>32</v>
      </c>
      <c r="Y28" t="s">
        <v>32</v>
      </c>
    </row>
    <row r="29" spans="1:25" ht="15">
      <c r="A29" s="2" t="s">
        <v>213</v>
      </c>
      <c r="B29" t="s">
        <v>32</v>
      </c>
      <c r="C29" t="s">
        <v>32</v>
      </c>
      <c r="D29" s="12"/>
      <c r="E29" s="12"/>
      <c r="F29" t="s">
        <v>32</v>
      </c>
      <c r="G29" t="s">
        <v>32</v>
      </c>
      <c r="H29" t="s">
        <v>32</v>
      </c>
      <c r="I29" s="12"/>
      <c r="J29" s="12"/>
      <c r="K29" t="s">
        <v>32</v>
      </c>
      <c r="L29" t="s">
        <v>32</v>
      </c>
      <c r="M29" s="12"/>
      <c r="N29" s="12"/>
      <c r="O29" t="s">
        <v>32</v>
      </c>
      <c r="P29" t="s">
        <v>32</v>
      </c>
      <c r="Q29" s="12"/>
      <c r="R29" s="12"/>
      <c r="S29" t="s">
        <v>32</v>
      </c>
      <c r="T29" t="s">
        <v>32</v>
      </c>
      <c r="U29" t="s">
        <v>32</v>
      </c>
      <c r="V29" s="12"/>
      <c r="W29" s="12"/>
      <c r="X29" t="s">
        <v>32</v>
      </c>
      <c r="Y29" t="s">
        <v>32</v>
      </c>
    </row>
    <row r="30" spans="1:25" ht="15">
      <c r="A30" t="s">
        <v>208</v>
      </c>
      <c r="B30" t="s">
        <v>32</v>
      </c>
      <c r="C30" t="s">
        <v>32</v>
      </c>
      <c r="D30" s="8">
        <v>0</v>
      </c>
      <c r="E30" s="8"/>
      <c r="F30" t="s">
        <v>32</v>
      </c>
      <c r="G30" t="s">
        <v>32</v>
      </c>
      <c r="H30" t="s">
        <v>32</v>
      </c>
      <c r="I30" s="8">
        <v>25673</v>
      </c>
      <c r="J30" s="8"/>
      <c r="K30" t="s">
        <v>32</v>
      </c>
      <c r="L30" t="s">
        <v>32</v>
      </c>
      <c r="M30" s="8">
        <v>0</v>
      </c>
      <c r="N30" s="8"/>
      <c r="O30" t="s">
        <v>32</v>
      </c>
      <c r="P30" t="s">
        <v>32</v>
      </c>
      <c r="Q30" s="8">
        <v>0</v>
      </c>
      <c r="R30" s="8"/>
      <c r="S30" t="s">
        <v>32</v>
      </c>
      <c r="T30" t="s">
        <v>32</v>
      </c>
      <c r="U30" t="s">
        <v>32</v>
      </c>
      <c r="V30" s="8">
        <v>25673</v>
      </c>
      <c r="W30" s="8"/>
      <c r="X30" t="s">
        <v>32</v>
      </c>
      <c r="Y30" t="s">
        <v>32</v>
      </c>
    </row>
    <row r="31" spans="1:25" ht="15">
      <c r="A31" t="s">
        <v>173</v>
      </c>
      <c r="B31" t="s">
        <v>32</v>
      </c>
      <c r="C31" t="s">
        <v>32</v>
      </c>
      <c r="D31" s="8">
        <v>0</v>
      </c>
      <c r="E31" s="8"/>
      <c r="F31" t="s">
        <v>32</v>
      </c>
      <c r="G31" t="s">
        <v>32</v>
      </c>
      <c r="H31" t="s">
        <v>32</v>
      </c>
      <c r="I31" s="8">
        <v>0</v>
      </c>
      <c r="J31" s="8"/>
      <c r="K31" t="s">
        <v>32</v>
      </c>
      <c r="L31" t="s">
        <v>32</v>
      </c>
      <c r="M31" s="8">
        <v>800724</v>
      </c>
      <c r="N31" s="8"/>
      <c r="O31" t="s">
        <v>32</v>
      </c>
      <c r="P31" t="s">
        <v>32</v>
      </c>
      <c r="Q31" s="8">
        <v>800724</v>
      </c>
      <c r="R31" s="8"/>
      <c r="S31" t="s">
        <v>32</v>
      </c>
      <c r="T31" t="s">
        <v>32</v>
      </c>
      <c r="U31" t="s">
        <v>32</v>
      </c>
      <c r="V31" s="8">
        <v>800724</v>
      </c>
      <c r="W31" s="8"/>
      <c r="X31" t="s">
        <v>32</v>
      </c>
      <c r="Y31" t="s">
        <v>32</v>
      </c>
    </row>
    <row r="32" spans="1:25" ht="15">
      <c r="A32" t="s">
        <v>210</v>
      </c>
      <c r="B32" t="s">
        <v>32</v>
      </c>
      <c r="C32" t="s">
        <v>32</v>
      </c>
      <c r="D32" s="8">
        <v>0</v>
      </c>
      <c r="E32" s="8"/>
      <c r="F32" t="s">
        <v>32</v>
      </c>
      <c r="G32" t="s">
        <v>32</v>
      </c>
      <c r="H32" t="s">
        <v>32</v>
      </c>
      <c r="I32" s="8">
        <v>0</v>
      </c>
      <c r="J32" s="8"/>
      <c r="K32" t="s">
        <v>32</v>
      </c>
      <c r="L32" t="s">
        <v>32</v>
      </c>
      <c r="M32" s="8">
        <v>496691</v>
      </c>
      <c r="N32" s="8"/>
      <c r="O32" t="s">
        <v>32</v>
      </c>
      <c r="P32" t="s">
        <v>32</v>
      </c>
      <c r="Q32" s="8">
        <v>918582</v>
      </c>
      <c r="R32" s="8"/>
      <c r="S32" t="s">
        <v>32</v>
      </c>
      <c r="T32" t="s">
        <v>32</v>
      </c>
      <c r="U32" t="s">
        <v>32</v>
      </c>
      <c r="V32" s="8">
        <v>918582</v>
      </c>
      <c r="W32" s="8"/>
      <c r="X32" t="s">
        <v>32</v>
      </c>
      <c r="Y32" t="s">
        <v>32</v>
      </c>
    </row>
    <row r="33" spans="1:25" ht="15">
      <c r="A33" t="s">
        <v>211</v>
      </c>
      <c r="B33" t="s">
        <v>32</v>
      </c>
      <c r="C33" t="s">
        <v>32</v>
      </c>
      <c r="D33" s="8">
        <v>0</v>
      </c>
      <c r="E33" s="8"/>
      <c r="F33" t="s">
        <v>32</v>
      </c>
      <c r="G33" t="s">
        <v>32</v>
      </c>
      <c r="H33" t="s">
        <v>32</v>
      </c>
      <c r="I33" s="8">
        <v>0</v>
      </c>
      <c r="J33" s="8"/>
      <c r="K33" t="s">
        <v>32</v>
      </c>
      <c r="L33" t="s">
        <v>32</v>
      </c>
      <c r="M33" s="8">
        <v>275000</v>
      </c>
      <c r="N33" s="8"/>
      <c r="O33" t="s">
        <v>32</v>
      </c>
      <c r="P33" t="s">
        <v>32</v>
      </c>
      <c r="Q33" s="8">
        <v>0</v>
      </c>
      <c r="R33" s="8"/>
      <c r="S33" t="s">
        <v>32</v>
      </c>
      <c r="T33" t="s">
        <v>32</v>
      </c>
      <c r="U33" t="s">
        <v>32</v>
      </c>
      <c r="V33" s="8">
        <v>275000</v>
      </c>
      <c r="W33" s="8"/>
      <c r="X33" t="s">
        <v>32</v>
      </c>
      <c r="Y33" t="s">
        <v>212</v>
      </c>
    </row>
    <row r="34" spans="1:25" ht="15">
      <c r="A34" s="2" t="s">
        <v>35</v>
      </c>
      <c r="B34" t="s">
        <v>32</v>
      </c>
      <c r="C34" t="s">
        <v>32</v>
      </c>
      <c r="D34" s="8">
        <v>0</v>
      </c>
      <c r="E34" s="8"/>
      <c r="F34" t="s">
        <v>32</v>
      </c>
      <c r="G34" t="s">
        <v>32</v>
      </c>
      <c r="H34" t="s">
        <v>32</v>
      </c>
      <c r="I34" s="8">
        <v>25673</v>
      </c>
      <c r="J34" s="8"/>
      <c r="K34" t="s">
        <v>32</v>
      </c>
      <c r="L34" t="s">
        <v>32</v>
      </c>
      <c r="M34" s="8">
        <v>1572415</v>
      </c>
      <c r="N34" s="8"/>
      <c r="O34" t="s">
        <v>32</v>
      </c>
      <c r="P34" t="s">
        <v>32</v>
      </c>
      <c r="Q34" s="8">
        <v>1719306</v>
      </c>
      <c r="R34" s="8"/>
      <c r="S34" t="s">
        <v>32</v>
      </c>
      <c r="T34" t="s">
        <v>32</v>
      </c>
      <c r="U34" t="s">
        <v>32</v>
      </c>
      <c r="V34" s="8">
        <v>2019979</v>
      </c>
      <c r="W34" s="8"/>
      <c r="X34" t="s">
        <v>32</v>
      </c>
      <c r="Y34" t="s">
        <v>32</v>
      </c>
    </row>
  </sheetData>
  <sheetProtection selectLockedCells="1" selectUnlockedCells="1"/>
  <mergeCells count="156">
    <mergeCell ref="A2:F2"/>
    <mergeCell ref="C4:F4"/>
    <mergeCell ref="H4:K4"/>
    <mergeCell ref="M4:N4"/>
    <mergeCell ref="P4:S4"/>
    <mergeCell ref="U4:X4"/>
    <mergeCell ref="D5:E5"/>
    <mergeCell ref="I5:J5"/>
    <mergeCell ref="M5:N5"/>
    <mergeCell ref="Q5:R5"/>
    <mergeCell ref="V5:W5"/>
    <mergeCell ref="D6:E6"/>
    <mergeCell ref="I6:J6"/>
    <mergeCell ref="M6:N6"/>
    <mergeCell ref="Q6:R6"/>
    <mergeCell ref="V6:W6"/>
    <mergeCell ref="D7:E7"/>
    <mergeCell ref="I7:J7"/>
    <mergeCell ref="M7:N7"/>
    <mergeCell ref="Q7:R7"/>
    <mergeCell ref="V7:W7"/>
    <mergeCell ref="D8:E8"/>
    <mergeCell ref="I8:J8"/>
    <mergeCell ref="M8:N8"/>
    <mergeCell ref="Q8:R8"/>
    <mergeCell ref="V8:W8"/>
    <mergeCell ref="D9:E9"/>
    <mergeCell ref="I9:J9"/>
    <mergeCell ref="M9:N9"/>
    <mergeCell ref="Q9:R9"/>
    <mergeCell ref="V9:W9"/>
    <mergeCell ref="D10:E10"/>
    <mergeCell ref="I10:J10"/>
    <mergeCell ref="M10:N10"/>
    <mergeCell ref="Q10:R10"/>
    <mergeCell ref="V10:W10"/>
    <mergeCell ref="D11:E11"/>
    <mergeCell ref="I11:J11"/>
    <mergeCell ref="M11:N11"/>
    <mergeCell ref="Q11:R11"/>
    <mergeCell ref="V11:W11"/>
    <mergeCell ref="D12:E12"/>
    <mergeCell ref="I12:J12"/>
    <mergeCell ref="M12:N12"/>
    <mergeCell ref="Q12:R12"/>
    <mergeCell ref="V12:W12"/>
    <mergeCell ref="D13:E13"/>
    <mergeCell ref="I13:J13"/>
    <mergeCell ref="M13:N13"/>
    <mergeCell ref="Q13:R13"/>
    <mergeCell ref="V13:W13"/>
    <mergeCell ref="D14:E14"/>
    <mergeCell ref="I14:J14"/>
    <mergeCell ref="M14:N14"/>
    <mergeCell ref="Q14:R14"/>
    <mergeCell ref="V14:W14"/>
    <mergeCell ref="D15:E15"/>
    <mergeCell ref="I15:J15"/>
    <mergeCell ref="M15:N15"/>
    <mergeCell ref="Q15:R15"/>
    <mergeCell ref="V15:W15"/>
    <mergeCell ref="D16:E16"/>
    <mergeCell ref="I16:J16"/>
    <mergeCell ref="M16:N16"/>
    <mergeCell ref="Q16:R16"/>
    <mergeCell ref="V16:W16"/>
    <mergeCell ref="D17:E17"/>
    <mergeCell ref="I17:J17"/>
    <mergeCell ref="M17:N17"/>
    <mergeCell ref="Q17:R17"/>
    <mergeCell ref="V17:W17"/>
    <mergeCell ref="D18:E18"/>
    <mergeCell ref="I18:J18"/>
    <mergeCell ref="M18:N18"/>
    <mergeCell ref="Q18:R18"/>
    <mergeCell ref="V18:W18"/>
    <mergeCell ref="D19:E19"/>
    <mergeCell ref="I19:J19"/>
    <mergeCell ref="M19:N19"/>
    <mergeCell ref="Q19:R19"/>
    <mergeCell ref="V19:W19"/>
    <mergeCell ref="D20:E20"/>
    <mergeCell ref="I20:J20"/>
    <mergeCell ref="M20:N20"/>
    <mergeCell ref="Q20:R20"/>
    <mergeCell ref="V20:W20"/>
    <mergeCell ref="D21:E21"/>
    <mergeCell ref="I21:J21"/>
    <mergeCell ref="M21:N21"/>
    <mergeCell ref="Q21:R21"/>
    <mergeCell ref="V21:W21"/>
    <mergeCell ref="D22:E22"/>
    <mergeCell ref="I22:J22"/>
    <mergeCell ref="M22:N22"/>
    <mergeCell ref="Q22:R22"/>
    <mergeCell ref="V22:W22"/>
    <mergeCell ref="D23:E23"/>
    <mergeCell ref="I23:J23"/>
    <mergeCell ref="M23:N23"/>
    <mergeCell ref="Q23:R23"/>
    <mergeCell ref="V23:W23"/>
    <mergeCell ref="D24:E24"/>
    <mergeCell ref="I24:J24"/>
    <mergeCell ref="M24:N24"/>
    <mergeCell ref="Q24:R24"/>
    <mergeCell ref="V24:W24"/>
    <mergeCell ref="D25:E25"/>
    <mergeCell ref="I25:J25"/>
    <mergeCell ref="M25:N25"/>
    <mergeCell ref="Q25:R25"/>
    <mergeCell ref="V25:W25"/>
    <mergeCell ref="D26:E26"/>
    <mergeCell ref="I26:J26"/>
    <mergeCell ref="M26:N26"/>
    <mergeCell ref="Q26:R26"/>
    <mergeCell ref="V26:W26"/>
    <mergeCell ref="D27:E27"/>
    <mergeCell ref="I27:J27"/>
    <mergeCell ref="M27:N27"/>
    <mergeCell ref="Q27:R27"/>
    <mergeCell ref="V27:W27"/>
    <mergeCell ref="D28:E28"/>
    <mergeCell ref="I28:J28"/>
    <mergeCell ref="M28:N28"/>
    <mergeCell ref="Q28:R28"/>
    <mergeCell ref="V28:W28"/>
    <mergeCell ref="D29:E29"/>
    <mergeCell ref="I29:J29"/>
    <mergeCell ref="M29:N29"/>
    <mergeCell ref="Q29:R29"/>
    <mergeCell ref="V29:W29"/>
    <mergeCell ref="D30:E30"/>
    <mergeCell ref="I30:J30"/>
    <mergeCell ref="M30:N30"/>
    <mergeCell ref="Q30:R30"/>
    <mergeCell ref="V30:W30"/>
    <mergeCell ref="D31:E31"/>
    <mergeCell ref="I31:J31"/>
    <mergeCell ref="M31:N31"/>
    <mergeCell ref="Q31:R31"/>
    <mergeCell ref="V31:W31"/>
    <mergeCell ref="D32:E32"/>
    <mergeCell ref="I32:J32"/>
    <mergeCell ref="M32:N32"/>
    <mergeCell ref="Q32:R32"/>
    <mergeCell ref="V32:W32"/>
    <mergeCell ref="D33:E33"/>
    <mergeCell ref="I33:J33"/>
    <mergeCell ref="M33:N33"/>
    <mergeCell ref="Q33:R33"/>
    <mergeCell ref="V33:W33"/>
    <mergeCell ref="D34:E34"/>
    <mergeCell ref="I34:J34"/>
    <mergeCell ref="M34:N34"/>
    <mergeCell ref="Q34:R34"/>
    <mergeCell ref="V34:W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1.7109375" style="0" customWidth="1"/>
    <col min="3" max="4" width="8.7109375" style="0" customWidth="1"/>
    <col min="5" max="5" width="1.7109375" style="0" customWidth="1"/>
    <col min="6" max="16384" width="8.7109375" style="0" customWidth="1"/>
  </cols>
  <sheetData>
    <row r="2" spans="1:6" ht="15">
      <c r="A2" s="6" t="s">
        <v>21</v>
      </c>
      <c r="B2" s="6"/>
      <c r="C2" s="6"/>
      <c r="D2" s="6"/>
      <c r="E2" s="6"/>
      <c r="F2" s="6"/>
    </row>
    <row r="4" spans="1:7" ht="39.75" customHeight="1">
      <c r="A4" s="2"/>
      <c r="B4" s="2" t="s">
        <v>32</v>
      </c>
      <c r="C4" s="7" t="s">
        <v>214</v>
      </c>
      <c r="D4" s="7"/>
      <c r="E4" s="2" t="s">
        <v>32</v>
      </c>
      <c r="F4" s="7" t="s">
        <v>215</v>
      </c>
      <c r="G4" s="7"/>
    </row>
    <row r="5" spans="1:7" ht="15">
      <c r="A5" t="s">
        <v>216</v>
      </c>
      <c r="B5" t="s">
        <v>32</v>
      </c>
      <c r="C5" s="8">
        <v>4230000</v>
      </c>
      <c r="D5" s="8"/>
      <c r="E5" t="s">
        <v>32</v>
      </c>
      <c r="F5" s="8">
        <v>3941000</v>
      </c>
      <c r="G5" s="8"/>
    </row>
    <row r="6" spans="1:7" ht="15">
      <c r="A6" t="s">
        <v>217</v>
      </c>
      <c r="B6" t="s">
        <v>32</v>
      </c>
      <c r="C6" s="8">
        <v>4835000</v>
      </c>
      <c r="D6" s="8"/>
      <c r="E6" t="s">
        <v>32</v>
      </c>
      <c r="F6" s="8">
        <v>5024000</v>
      </c>
      <c r="G6" s="8"/>
    </row>
    <row r="7" spans="1:7" ht="15">
      <c r="A7" t="s">
        <v>218</v>
      </c>
      <c r="B7" t="s">
        <v>32</v>
      </c>
      <c r="C7" s="8">
        <v>266000</v>
      </c>
      <c r="D7" s="8"/>
      <c r="E7" t="s">
        <v>32</v>
      </c>
      <c r="F7" s="8">
        <v>191000</v>
      </c>
      <c r="G7" s="8"/>
    </row>
    <row r="8" spans="1:7" ht="15">
      <c r="A8" t="s">
        <v>219</v>
      </c>
      <c r="B8" t="s">
        <v>32</v>
      </c>
      <c r="C8" s="8">
        <v>0</v>
      </c>
      <c r="D8" s="8"/>
      <c r="E8" t="s">
        <v>32</v>
      </c>
      <c r="F8" s="8">
        <v>0</v>
      </c>
      <c r="G8" s="8"/>
    </row>
  </sheetData>
  <sheetProtection selectLockedCells="1" selectUnlockedCells="1"/>
  <mergeCells count="11">
    <mergeCell ref="A2:F2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1.7109375" style="0" customWidth="1"/>
    <col min="4" max="5" width="8.7109375" style="0" customWidth="1"/>
    <col min="6" max="7" width="1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.7109375" style="0" customWidth="1"/>
    <col min="14" max="16384" width="8.7109375" style="0" customWidth="1"/>
  </cols>
  <sheetData>
    <row r="2" spans="1:6" ht="15">
      <c r="A2" s="6" t="s">
        <v>30</v>
      </c>
      <c r="B2" s="6"/>
      <c r="C2" s="6"/>
      <c r="D2" s="6"/>
      <c r="E2" s="6"/>
      <c r="F2" s="6"/>
    </row>
    <row r="4" spans="1:13" ht="39.75" customHeight="1">
      <c r="A4" s="5" t="s">
        <v>31</v>
      </c>
      <c r="B4" s="2" t="s">
        <v>32</v>
      </c>
      <c r="C4" s="7" t="s">
        <v>33</v>
      </c>
      <c r="D4" s="7"/>
      <c r="E4" s="7"/>
      <c r="F4" s="2" t="s">
        <v>32</v>
      </c>
      <c r="G4" s="7" t="s">
        <v>34</v>
      </c>
      <c r="H4" s="7"/>
      <c r="I4" s="7"/>
      <c r="J4" s="2" t="s">
        <v>32</v>
      </c>
      <c r="K4" s="7" t="s">
        <v>35</v>
      </c>
      <c r="L4" s="7"/>
      <c r="M4" s="2" t="s">
        <v>32</v>
      </c>
    </row>
    <row r="5" spans="1:13" ht="15">
      <c r="A5" t="s">
        <v>36</v>
      </c>
      <c r="B5" t="s">
        <v>32</v>
      </c>
      <c r="C5" t="s">
        <v>32</v>
      </c>
      <c r="D5" s="8">
        <v>115000</v>
      </c>
      <c r="E5" s="8"/>
      <c r="F5" t="s">
        <v>32</v>
      </c>
      <c r="G5" t="s">
        <v>32</v>
      </c>
      <c r="H5" s="8">
        <v>180042</v>
      </c>
      <c r="I5" s="8"/>
      <c r="J5" t="s">
        <v>32</v>
      </c>
      <c r="K5" s="8">
        <v>295042</v>
      </c>
      <c r="L5" s="8"/>
      <c r="M5" t="s">
        <v>32</v>
      </c>
    </row>
    <row r="6" spans="1:13" ht="15">
      <c r="A6" t="s">
        <v>37</v>
      </c>
      <c r="B6" t="s">
        <v>32</v>
      </c>
      <c r="C6" t="s">
        <v>32</v>
      </c>
      <c r="D6" s="8">
        <v>147500</v>
      </c>
      <c r="E6" s="8"/>
      <c r="F6" t="s">
        <v>32</v>
      </c>
      <c r="G6" t="s">
        <v>32</v>
      </c>
      <c r="H6" s="8">
        <v>212581</v>
      </c>
      <c r="I6" s="8"/>
      <c r="J6" t="s">
        <v>32</v>
      </c>
      <c r="K6" s="8">
        <v>360081</v>
      </c>
      <c r="L6" s="8"/>
      <c r="M6" t="s">
        <v>32</v>
      </c>
    </row>
    <row r="7" spans="1:13" ht="15">
      <c r="A7" t="s">
        <v>38</v>
      </c>
      <c r="B7" t="s">
        <v>32</v>
      </c>
      <c r="C7" t="s">
        <v>32</v>
      </c>
      <c r="D7" s="8">
        <v>122500</v>
      </c>
      <c r="E7" s="8"/>
      <c r="F7" t="s">
        <v>32</v>
      </c>
      <c r="G7" t="s">
        <v>32</v>
      </c>
      <c r="H7" s="8">
        <v>187551</v>
      </c>
      <c r="I7" s="8"/>
      <c r="J7" t="s">
        <v>32</v>
      </c>
      <c r="K7" s="8">
        <v>310051</v>
      </c>
      <c r="L7" s="8"/>
      <c r="M7" t="s">
        <v>32</v>
      </c>
    </row>
    <row r="8" spans="1:13" ht="15">
      <c r="A8" t="s">
        <v>39</v>
      </c>
      <c r="B8" t="s">
        <v>32</v>
      </c>
      <c r="C8" t="s">
        <v>32</v>
      </c>
      <c r="D8" s="8">
        <v>122500</v>
      </c>
      <c r="E8" s="8"/>
      <c r="F8" t="s">
        <v>32</v>
      </c>
      <c r="G8" t="s">
        <v>32</v>
      </c>
      <c r="H8" s="8">
        <v>187551</v>
      </c>
      <c r="I8" s="8"/>
      <c r="J8" t="s">
        <v>32</v>
      </c>
      <c r="K8" s="8">
        <v>310051</v>
      </c>
      <c r="L8" s="8"/>
      <c r="M8" t="s">
        <v>32</v>
      </c>
    </row>
    <row r="9" spans="1:13" ht="15">
      <c r="A9" t="s">
        <v>40</v>
      </c>
      <c r="B9" t="s">
        <v>32</v>
      </c>
      <c r="C9" t="s">
        <v>32</v>
      </c>
      <c r="D9" s="8">
        <v>135000</v>
      </c>
      <c r="E9" s="8"/>
      <c r="F9" t="s">
        <v>32</v>
      </c>
      <c r="G9" t="s">
        <v>32</v>
      </c>
      <c r="H9" s="8">
        <v>200066</v>
      </c>
      <c r="I9" s="8"/>
      <c r="J9" t="s">
        <v>32</v>
      </c>
      <c r="K9" s="8">
        <v>335066</v>
      </c>
      <c r="L9" s="8"/>
      <c r="M9" t="s">
        <v>32</v>
      </c>
    </row>
    <row r="10" spans="1:13" ht="15">
      <c r="A10" t="s">
        <v>41</v>
      </c>
      <c r="B10" t="s">
        <v>32</v>
      </c>
      <c r="C10" t="s">
        <v>32</v>
      </c>
      <c r="D10" s="8">
        <v>115000</v>
      </c>
      <c r="E10" s="8"/>
      <c r="F10" t="s">
        <v>32</v>
      </c>
      <c r="G10" t="s">
        <v>32</v>
      </c>
      <c r="H10" s="8">
        <v>180042</v>
      </c>
      <c r="I10" s="8"/>
      <c r="J10" t="s">
        <v>32</v>
      </c>
      <c r="K10" s="8">
        <v>295042</v>
      </c>
      <c r="L10" s="8"/>
      <c r="M10" t="s">
        <v>32</v>
      </c>
    </row>
    <row r="11" spans="1:13" ht="15">
      <c r="A11" t="s">
        <v>42</v>
      </c>
      <c r="B11" t="s">
        <v>32</v>
      </c>
      <c r="C11" t="s">
        <v>32</v>
      </c>
      <c r="D11" s="8">
        <v>125000</v>
      </c>
      <c r="E11" s="8"/>
      <c r="F11" t="s">
        <v>32</v>
      </c>
      <c r="G11" t="s">
        <v>32</v>
      </c>
      <c r="H11" s="8">
        <v>190054</v>
      </c>
      <c r="I11" s="8"/>
      <c r="J11" t="s">
        <v>32</v>
      </c>
      <c r="K11" s="8">
        <v>315054</v>
      </c>
      <c r="L11" s="8"/>
      <c r="M11" t="s">
        <v>32</v>
      </c>
    </row>
    <row r="12" spans="1:13" ht="15">
      <c r="A12" t="s">
        <v>43</v>
      </c>
      <c r="B12" t="s">
        <v>32</v>
      </c>
      <c r="C12" t="s">
        <v>32</v>
      </c>
      <c r="D12" s="8">
        <v>117500</v>
      </c>
      <c r="E12" s="8"/>
      <c r="F12" t="s">
        <v>32</v>
      </c>
      <c r="G12" t="s">
        <v>32</v>
      </c>
      <c r="H12" s="8">
        <v>182545</v>
      </c>
      <c r="I12" s="8"/>
      <c r="J12" t="s">
        <v>32</v>
      </c>
      <c r="K12" s="8">
        <v>300045</v>
      </c>
      <c r="L12" s="8"/>
      <c r="M12" t="s">
        <v>32</v>
      </c>
    </row>
    <row r="13" spans="1:13" ht="15">
      <c r="A13" t="s">
        <v>44</v>
      </c>
      <c r="B13" t="s">
        <v>32</v>
      </c>
      <c r="C13" t="s">
        <v>32</v>
      </c>
      <c r="D13" s="8">
        <v>135000</v>
      </c>
      <c r="E13" s="8"/>
      <c r="F13" t="s">
        <v>32</v>
      </c>
      <c r="G13" t="s">
        <v>32</v>
      </c>
      <c r="H13" s="8">
        <v>200066</v>
      </c>
      <c r="I13" s="8"/>
      <c r="J13" t="s">
        <v>32</v>
      </c>
      <c r="K13" s="8">
        <v>335066</v>
      </c>
      <c r="L13" s="8"/>
      <c r="M13" t="s">
        <v>32</v>
      </c>
    </row>
    <row r="14" spans="1:13" ht="15">
      <c r="A14" t="s">
        <v>45</v>
      </c>
      <c r="B14" t="s">
        <v>32</v>
      </c>
      <c r="C14" t="s">
        <v>32</v>
      </c>
      <c r="D14" s="8">
        <v>117500</v>
      </c>
      <c r="E14" s="8"/>
      <c r="F14" t="s">
        <v>32</v>
      </c>
      <c r="G14" t="s">
        <v>32</v>
      </c>
      <c r="H14" s="8">
        <v>182545</v>
      </c>
      <c r="I14" s="8"/>
      <c r="J14" t="s">
        <v>32</v>
      </c>
      <c r="K14" s="8">
        <v>300045</v>
      </c>
      <c r="L14" s="8"/>
      <c r="M14" t="s">
        <v>32</v>
      </c>
    </row>
  </sheetData>
  <sheetProtection selectLockedCells="1" selectUnlockedCells="1"/>
  <mergeCells count="34">
    <mergeCell ref="A2:F2"/>
    <mergeCell ref="C4:E4"/>
    <mergeCell ref="G4:I4"/>
    <mergeCell ref="K4:L4"/>
    <mergeCell ref="D5:E5"/>
    <mergeCell ref="H5:I5"/>
    <mergeCell ref="K5:L5"/>
    <mergeCell ref="D6:E6"/>
    <mergeCell ref="H6:I6"/>
    <mergeCell ref="K6:L6"/>
    <mergeCell ref="D7:E7"/>
    <mergeCell ref="H7:I7"/>
    <mergeCell ref="K7:L7"/>
    <mergeCell ref="D8:E8"/>
    <mergeCell ref="H8:I8"/>
    <mergeCell ref="K8:L8"/>
    <mergeCell ref="D9:E9"/>
    <mergeCell ref="H9:I9"/>
    <mergeCell ref="K9:L9"/>
    <mergeCell ref="D10:E10"/>
    <mergeCell ref="H10:I10"/>
    <mergeCell ref="K10:L10"/>
    <mergeCell ref="D11:E11"/>
    <mergeCell ref="H11:I11"/>
    <mergeCell ref="K11:L11"/>
    <mergeCell ref="D12:E12"/>
    <mergeCell ref="H12:I12"/>
    <mergeCell ref="K12:L12"/>
    <mergeCell ref="D13:E13"/>
    <mergeCell ref="H13:I13"/>
    <mergeCell ref="K13:L13"/>
    <mergeCell ref="D14:E14"/>
    <mergeCell ref="H14:I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92.8515625" style="0" customWidth="1"/>
    <col min="4" max="16384" width="8.7109375" style="0" customWidth="1"/>
  </cols>
  <sheetData>
    <row r="2" spans="1:6" ht="15">
      <c r="A2" s="6" t="s">
        <v>220</v>
      </c>
      <c r="B2" s="6"/>
      <c r="C2" s="6"/>
      <c r="D2" s="6"/>
      <c r="E2" s="6"/>
      <c r="F2" s="6"/>
    </row>
    <row r="4" spans="1:3" ht="15">
      <c r="A4" t="s">
        <v>221</v>
      </c>
      <c r="C4" s="2" t="s">
        <v>222</v>
      </c>
    </row>
    <row r="5" spans="1:3" ht="39.75" customHeight="1">
      <c r="A5" s="4" t="s">
        <v>223</v>
      </c>
      <c r="C5" s="5" t="s">
        <v>224</v>
      </c>
    </row>
    <row r="6" spans="1:3" ht="39.75" customHeight="1">
      <c r="A6" s="4" t="s">
        <v>225</v>
      </c>
      <c r="C6" s="5" t="s">
        <v>226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1.7109375" style="0" customWidth="1"/>
    <col min="3" max="4" width="8.7109375" style="0" customWidth="1"/>
    <col min="5" max="5" width="1.7109375" style="0" customWidth="1"/>
    <col min="6" max="6" width="11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11.7109375" style="0" customWidth="1"/>
    <col min="11" max="16384" width="8.7109375" style="0" customWidth="1"/>
  </cols>
  <sheetData>
    <row r="2" spans="1:6" ht="15">
      <c r="A2" s="6" t="s">
        <v>46</v>
      </c>
      <c r="B2" s="6"/>
      <c r="C2" s="6"/>
      <c r="D2" s="6"/>
      <c r="E2" s="6"/>
      <c r="F2" s="6"/>
    </row>
    <row r="4" spans="1:10" ht="39.75" customHeight="1">
      <c r="A4" s="2"/>
      <c r="B4" s="2" t="s">
        <v>32</v>
      </c>
      <c r="C4" s="7" t="s">
        <v>47</v>
      </c>
      <c r="D4" s="7"/>
      <c r="E4" s="7"/>
      <c r="F4" s="7"/>
      <c r="G4" s="2" t="s">
        <v>32</v>
      </c>
      <c r="H4" s="7" t="s">
        <v>48</v>
      </c>
      <c r="I4" s="7"/>
      <c r="J4" s="7"/>
    </row>
    <row r="5" spans="1:10" ht="39.75" customHeight="1">
      <c r="A5" s="5" t="s">
        <v>49</v>
      </c>
      <c r="B5" s="2" t="s">
        <v>32</v>
      </c>
      <c r="C5" s="7" t="s">
        <v>50</v>
      </c>
      <c r="D5" s="7"/>
      <c r="E5" s="2" t="s">
        <v>32</v>
      </c>
      <c r="F5" s="5" t="s">
        <v>51</v>
      </c>
      <c r="G5" s="2" t="s">
        <v>32</v>
      </c>
      <c r="H5" s="5" t="s">
        <v>52</v>
      </c>
      <c r="I5" s="2" t="s">
        <v>32</v>
      </c>
      <c r="J5" s="5" t="s">
        <v>53</v>
      </c>
    </row>
    <row r="6" spans="1:10" ht="15">
      <c r="A6" t="s">
        <v>54</v>
      </c>
      <c r="B6" t="s">
        <v>32</v>
      </c>
      <c r="C6" s="9">
        <v>28445572</v>
      </c>
      <c r="D6" s="9"/>
      <c r="E6" t="s">
        <v>32</v>
      </c>
      <c r="F6" t="s">
        <v>55</v>
      </c>
      <c r="G6" t="s">
        <v>32</v>
      </c>
      <c r="H6" s="1">
        <v>26741548</v>
      </c>
      <c r="I6" t="s">
        <v>32</v>
      </c>
      <c r="J6" t="s">
        <v>56</v>
      </c>
    </row>
    <row r="7" spans="1:10" ht="15">
      <c r="A7" t="s">
        <v>36</v>
      </c>
      <c r="B7" t="s">
        <v>32</v>
      </c>
      <c r="C7" s="9">
        <v>4243</v>
      </c>
      <c r="D7" s="9"/>
      <c r="E7" t="s">
        <v>32</v>
      </c>
      <c r="F7" t="s">
        <v>57</v>
      </c>
      <c r="G7" t="s">
        <v>32</v>
      </c>
      <c r="H7" t="s">
        <v>58</v>
      </c>
      <c r="I7" t="s">
        <v>32</v>
      </c>
      <c r="J7" t="s">
        <v>58</v>
      </c>
    </row>
    <row r="8" spans="1:10" ht="39.75" customHeight="1">
      <c r="A8" t="s">
        <v>37</v>
      </c>
      <c r="B8" t="s">
        <v>32</v>
      </c>
      <c r="C8" s="9">
        <v>14661</v>
      </c>
      <c r="D8" s="9"/>
      <c r="E8" t="s">
        <v>32</v>
      </c>
      <c r="F8" s="4" t="s">
        <v>57</v>
      </c>
      <c r="H8" s="4" t="s">
        <v>58</v>
      </c>
      <c r="J8" t="s">
        <v>58</v>
      </c>
    </row>
    <row r="9" spans="1:10" ht="15">
      <c r="A9" t="s">
        <v>38</v>
      </c>
      <c r="B9" t="s">
        <v>32</v>
      </c>
      <c r="C9" s="9">
        <v>22488</v>
      </c>
      <c r="D9" s="9"/>
      <c r="E9" t="s">
        <v>32</v>
      </c>
      <c r="F9" t="s">
        <v>57</v>
      </c>
      <c r="G9" t="s">
        <v>32</v>
      </c>
      <c r="H9" t="s">
        <v>58</v>
      </c>
      <c r="I9" t="s">
        <v>32</v>
      </c>
      <c r="J9" t="s">
        <v>58</v>
      </c>
    </row>
    <row r="10" spans="1:10" ht="39.75" customHeight="1">
      <c r="A10" t="s">
        <v>39</v>
      </c>
      <c r="B10" t="s">
        <v>32</v>
      </c>
      <c r="C10" s="9">
        <v>15132</v>
      </c>
      <c r="D10" s="9"/>
      <c r="E10" t="s">
        <v>32</v>
      </c>
      <c r="F10" s="4" t="s">
        <v>57</v>
      </c>
      <c r="H10" s="4" t="s">
        <v>58</v>
      </c>
      <c r="J10" t="s">
        <v>58</v>
      </c>
    </row>
    <row r="11" spans="1:10" ht="15">
      <c r="A11" t="s">
        <v>59</v>
      </c>
      <c r="B11" t="s">
        <v>32</v>
      </c>
      <c r="C11" s="9">
        <v>37769</v>
      </c>
      <c r="D11" s="9"/>
      <c r="E11" t="s">
        <v>32</v>
      </c>
      <c r="F11" t="s">
        <v>57</v>
      </c>
      <c r="G11" t="s">
        <v>32</v>
      </c>
      <c r="H11" t="s">
        <v>58</v>
      </c>
      <c r="I11" t="s">
        <v>32</v>
      </c>
      <c r="J11" t="s">
        <v>58</v>
      </c>
    </row>
    <row r="12" spans="1:10" ht="39.75" customHeight="1">
      <c r="A12" t="s">
        <v>41</v>
      </c>
      <c r="B12" t="s">
        <v>32</v>
      </c>
      <c r="C12" s="9">
        <v>5088</v>
      </c>
      <c r="D12" s="9"/>
      <c r="E12" t="s">
        <v>32</v>
      </c>
      <c r="F12" s="4" t="s">
        <v>57</v>
      </c>
      <c r="H12" s="4" t="s">
        <v>58</v>
      </c>
      <c r="J12" t="s">
        <v>58</v>
      </c>
    </row>
    <row r="13" spans="1:10" ht="15">
      <c r="A13" t="s">
        <v>42</v>
      </c>
      <c r="B13" t="s">
        <v>32</v>
      </c>
      <c r="C13" s="9">
        <v>3010</v>
      </c>
      <c r="D13" s="9"/>
      <c r="E13" t="s">
        <v>32</v>
      </c>
      <c r="F13" t="s">
        <v>57</v>
      </c>
      <c r="G13" t="s">
        <v>32</v>
      </c>
      <c r="H13" t="s">
        <v>58</v>
      </c>
      <c r="I13" t="s">
        <v>32</v>
      </c>
      <c r="J13" t="s">
        <v>58</v>
      </c>
    </row>
    <row r="14" spans="1:10" ht="15">
      <c r="A14" t="s">
        <v>60</v>
      </c>
      <c r="B14" t="s">
        <v>32</v>
      </c>
      <c r="C14" s="9">
        <v>28445572</v>
      </c>
      <c r="D14" s="9"/>
      <c r="E14" t="s">
        <v>32</v>
      </c>
      <c r="F14" t="s">
        <v>55</v>
      </c>
      <c r="G14" t="s">
        <v>32</v>
      </c>
      <c r="H14" s="1">
        <v>26741548</v>
      </c>
      <c r="I14" t="s">
        <v>32</v>
      </c>
      <c r="J14" t="s">
        <v>56</v>
      </c>
    </row>
    <row r="15" spans="1:10" ht="15">
      <c r="A15" t="s">
        <v>43</v>
      </c>
      <c r="B15" t="s">
        <v>32</v>
      </c>
      <c r="C15" s="9">
        <v>14085</v>
      </c>
      <c r="D15" s="9"/>
      <c r="E15" t="s">
        <v>32</v>
      </c>
      <c r="F15" t="s">
        <v>57</v>
      </c>
      <c r="G15" t="s">
        <v>32</v>
      </c>
      <c r="H15" t="s">
        <v>58</v>
      </c>
      <c r="I15" t="s">
        <v>32</v>
      </c>
      <c r="J15" t="s">
        <v>58</v>
      </c>
    </row>
    <row r="16" spans="1:10" ht="39.75" customHeight="1">
      <c r="A16" t="s">
        <v>44</v>
      </c>
      <c r="B16" t="s">
        <v>32</v>
      </c>
      <c r="C16" s="9">
        <v>45011</v>
      </c>
      <c r="D16" s="9"/>
      <c r="E16" t="s">
        <v>32</v>
      </c>
      <c r="F16" s="4" t="s">
        <v>57</v>
      </c>
      <c r="H16" s="4" t="s">
        <v>58</v>
      </c>
      <c r="J16" t="s">
        <v>58</v>
      </c>
    </row>
    <row r="17" spans="1:10" ht="15">
      <c r="A17" t="s">
        <v>61</v>
      </c>
      <c r="B17" t="s">
        <v>32</v>
      </c>
      <c r="C17" s="9">
        <v>810812</v>
      </c>
      <c r="D17" s="9"/>
      <c r="E17" t="s">
        <v>32</v>
      </c>
      <c r="F17" t="s">
        <v>57</v>
      </c>
      <c r="G17" t="s">
        <v>32</v>
      </c>
      <c r="H17" s="1">
        <v>489561</v>
      </c>
      <c r="I17" t="s">
        <v>32</v>
      </c>
      <c r="J17" t="s">
        <v>57</v>
      </c>
    </row>
    <row r="18" spans="1:10" ht="39.75" customHeight="1">
      <c r="A18" t="s">
        <v>45</v>
      </c>
      <c r="B18" t="s">
        <v>32</v>
      </c>
      <c r="C18" s="9">
        <v>2624</v>
      </c>
      <c r="D18" s="9"/>
      <c r="E18" t="s">
        <v>32</v>
      </c>
      <c r="F18" s="4" t="s">
        <v>57</v>
      </c>
      <c r="H18" s="4" t="s">
        <v>58</v>
      </c>
      <c r="J18" t="s">
        <v>58</v>
      </c>
    </row>
    <row r="19" spans="1:10" ht="15">
      <c r="A19" t="s">
        <v>62</v>
      </c>
      <c r="B19" t="s">
        <v>32</v>
      </c>
      <c r="C19" s="9">
        <v>92474</v>
      </c>
      <c r="D19" s="9"/>
      <c r="E19" t="s">
        <v>32</v>
      </c>
      <c r="F19" t="s">
        <v>57</v>
      </c>
      <c r="G19" t="s">
        <v>32</v>
      </c>
      <c r="H19" s="1">
        <v>75472</v>
      </c>
      <c r="I19" t="s">
        <v>32</v>
      </c>
      <c r="J19" t="s">
        <v>57</v>
      </c>
    </row>
    <row r="20" spans="1:10" ht="39.75" customHeight="1">
      <c r="A20" t="s">
        <v>63</v>
      </c>
      <c r="B20" t="s">
        <v>32</v>
      </c>
      <c r="C20" s="9">
        <v>6850</v>
      </c>
      <c r="D20" s="9"/>
      <c r="E20" t="s">
        <v>32</v>
      </c>
      <c r="F20" s="4" t="s">
        <v>57</v>
      </c>
      <c r="H20" s="4" t="s">
        <v>58</v>
      </c>
      <c r="J20" t="s">
        <v>58</v>
      </c>
    </row>
    <row r="21" spans="1:10" ht="15">
      <c r="A21" t="s">
        <v>64</v>
      </c>
      <c r="B21" t="s">
        <v>32</v>
      </c>
      <c r="C21" s="9">
        <v>234370</v>
      </c>
      <c r="D21" s="9"/>
      <c r="E21" t="s">
        <v>32</v>
      </c>
      <c r="F21" t="s">
        <v>57</v>
      </c>
      <c r="G21" t="s">
        <v>32</v>
      </c>
      <c r="H21" s="1">
        <v>200374</v>
      </c>
      <c r="I21" t="s">
        <v>32</v>
      </c>
      <c r="J21" t="s">
        <v>57</v>
      </c>
    </row>
    <row r="22" spans="1:10" ht="39.75" customHeight="1">
      <c r="A22" t="s">
        <v>65</v>
      </c>
      <c r="B22" t="s">
        <v>32</v>
      </c>
      <c r="C22" s="9">
        <v>4905</v>
      </c>
      <c r="D22" s="9"/>
      <c r="E22" t="s">
        <v>32</v>
      </c>
      <c r="F22" s="4" t="s">
        <v>57</v>
      </c>
      <c r="H22" s="4" t="s">
        <v>58</v>
      </c>
      <c r="J22" t="s">
        <v>58</v>
      </c>
    </row>
    <row r="23" spans="1:10" ht="15">
      <c r="A23" t="s">
        <v>66</v>
      </c>
      <c r="B23" t="s">
        <v>32</v>
      </c>
      <c r="C23" s="9">
        <v>29764907</v>
      </c>
      <c r="D23" s="9"/>
      <c r="E23" t="s">
        <v>32</v>
      </c>
      <c r="F23" t="s">
        <v>67</v>
      </c>
      <c r="G23" t="s">
        <v>32</v>
      </c>
      <c r="H23" s="1">
        <v>27506955</v>
      </c>
      <c r="I23" t="s">
        <v>32</v>
      </c>
      <c r="J23" t="s">
        <v>68</v>
      </c>
    </row>
  </sheetData>
  <sheetProtection selectLockedCells="1" selectUnlockedCells="1"/>
  <mergeCells count="22">
    <mergeCell ref="A2:F2"/>
    <mergeCell ref="C4:F4"/>
    <mergeCell ref="H4:J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.7109375" style="0" customWidth="1"/>
    <col min="3" max="4" width="8.7109375" style="0" customWidth="1"/>
    <col min="5" max="5" width="2.7109375" style="0" customWidth="1"/>
    <col min="6" max="6" width="9.7109375" style="0" customWidth="1"/>
    <col min="7" max="16384" width="8.7109375" style="0" customWidth="1"/>
  </cols>
  <sheetData>
    <row r="2" spans="1:6" ht="15">
      <c r="A2" s="6" t="s">
        <v>69</v>
      </c>
      <c r="B2" s="6"/>
      <c r="C2" s="6"/>
      <c r="D2" s="6"/>
      <c r="E2" s="6"/>
      <c r="F2" s="6"/>
    </row>
    <row r="4" spans="1:6" ht="15">
      <c r="A4" s="2"/>
      <c r="B4" s="2" t="s">
        <v>32</v>
      </c>
      <c r="C4" s="6" t="s">
        <v>70</v>
      </c>
      <c r="D4" s="6"/>
      <c r="E4" s="6"/>
      <c r="F4" s="6"/>
    </row>
    <row r="5" spans="1:6" ht="39.75" customHeight="1">
      <c r="A5" s="5" t="s">
        <v>71</v>
      </c>
      <c r="B5" s="2" t="s">
        <v>32</v>
      </c>
      <c r="C5" s="7" t="s">
        <v>72</v>
      </c>
      <c r="D5" s="7"/>
      <c r="E5" s="2" t="s">
        <v>73</v>
      </c>
      <c r="F5" s="5"/>
    </row>
    <row r="6" spans="1:6" ht="39.75" customHeight="1">
      <c r="A6" s="4" t="s">
        <v>74</v>
      </c>
      <c r="B6" s="4" t="s">
        <v>32</v>
      </c>
      <c r="C6" s="9">
        <v>40549064</v>
      </c>
      <c r="D6" s="9"/>
      <c r="E6" t="s">
        <v>32</v>
      </c>
      <c r="F6" t="s">
        <v>75</v>
      </c>
    </row>
    <row r="7" spans="1:6" ht="39.75" customHeight="1">
      <c r="A7" s="4" t="s">
        <v>76</v>
      </c>
      <c r="B7" t="s">
        <v>32</v>
      </c>
      <c r="C7" s="10">
        <v>30624175</v>
      </c>
      <c r="D7" s="10"/>
      <c r="E7" t="s">
        <v>32</v>
      </c>
      <c r="F7" s="4" t="s">
        <v>77</v>
      </c>
    </row>
    <row r="8" spans="1:6" ht="39.75" customHeight="1">
      <c r="A8" s="4" t="s">
        <v>78</v>
      </c>
      <c r="B8" s="4" t="s">
        <v>32</v>
      </c>
      <c r="C8" s="11" t="s">
        <v>79</v>
      </c>
      <c r="D8" s="11"/>
      <c r="E8" s="4" t="s">
        <v>32</v>
      </c>
      <c r="F8" s="4" t="s">
        <v>80</v>
      </c>
    </row>
    <row r="9" spans="1:6" ht="39.75" customHeight="1">
      <c r="A9" s="4" t="s">
        <v>81</v>
      </c>
      <c r="B9" t="s">
        <v>32</v>
      </c>
      <c r="C9" s="10">
        <v>20404327</v>
      </c>
      <c r="D9" s="10"/>
      <c r="E9" t="s">
        <v>32</v>
      </c>
      <c r="F9" s="4" t="s">
        <v>82</v>
      </c>
    </row>
    <row r="10" spans="1:6" ht="39.75" customHeight="1">
      <c r="A10" s="4" t="s">
        <v>83</v>
      </c>
      <c r="B10" s="4" t="s">
        <v>32</v>
      </c>
      <c r="C10" s="10">
        <v>19711586</v>
      </c>
      <c r="D10" s="10"/>
      <c r="E10" s="4" t="s">
        <v>32</v>
      </c>
      <c r="F10" s="4" t="s">
        <v>84</v>
      </c>
    </row>
  </sheetData>
  <sheetProtection selectLockedCells="1" selectUnlockedCells="1"/>
  <mergeCells count="8">
    <mergeCell ref="A2:F2"/>
    <mergeCell ref="C4:F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16.7109375" style="0" customWidth="1"/>
    <col min="14" max="14" width="8.7109375" style="0" customWidth="1"/>
    <col min="15" max="15" width="20.7109375" style="0" customWidth="1"/>
    <col min="16" max="16" width="8.7109375" style="0" customWidth="1"/>
    <col min="17" max="17" width="1.7109375" style="0" customWidth="1"/>
    <col min="18" max="16384" width="8.7109375" style="0" customWidth="1"/>
  </cols>
  <sheetData>
    <row r="2" spans="1:6" ht="15">
      <c r="A2" s="6" t="s">
        <v>85</v>
      </c>
      <c r="B2" s="6"/>
      <c r="C2" s="6"/>
      <c r="D2" s="6"/>
      <c r="E2" s="6"/>
      <c r="F2" s="6"/>
    </row>
    <row r="4" spans="1:17" ht="15">
      <c r="A4" s="2"/>
      <c r="C4" s="2" t="s">
        <v>86</v>
      </c>
      <c r="E4" s="2"/>
      <c r="G4" s="6" t="s">
        <v>87</v>
      </c>
      <c r="H4" s="6"/>
      <c r="I4" s="6"/>
      <c r="K4" s="2"/>
      <c r="M4" s="6" t="s">
        <v>88</v>
      </c>
      <c r="N4" s="6"/>
      <c r="O4" s="6"/>
      <c r="Q4" s="2"/>
    </row>
    <row r="5" spans="3:17" ht="39.75" customHeight="1">
      <c r="C5" t="s">
        <v>89</v>
      </c>
      <c r="E5" t="s">
        <v>32</v>
      </c>
      <c r="G5" s="11" t="s">
        <v>90</v>
      </c>
      <c r="H5" s="11"/>
      <c r="I5" s="11"/>
      <c r="K5" t="s">
        <v>32</v>
      </c>
      <c r="M5" s="12" t="s">
        <v>91</v>
      </c>
      <c r="N5" s="12"/>
      <c r="O5" s="12"/>
      <c r="Q5" t="s">
        <v>32</v>
      </c>
    </row>
    <row r="6" spans="3:15" ht="15">
      <c r="C6" t="s">
        <v>92</v>
      </c>
      <c r="G6" t="s">
        <v>93</v>
      </c>
      <c r="I6" t="s">
        <v>94</v>
      </c>
      <c r="M6" t="s">
        <v>93</v>
      </c>
      <c r="O6" t="s">
        <v>94</v>
      </c>
    </row>
    <row r="7" spans="7:15" ht="15">
      <c r="G7" t="s">
        <v>95</v>
      </c>
      <c r="I7" t="s">
        <v>96</v>
      </c>
      <c r="M7" t="s">
        <v>95</v>
      </c>
      <c r="O7" t="s">
        <v>96</v>
      </c>
    </row>
    <row r="8" spans="7:15" ht="15">
      <c r="G8" t="s">
        <v>97</v>
      </c>
      <c r="I8" t="s">
        <v>98</v>
      </c>
      <c r="M8" t="s">
        <v>97</v>
      </c>
      <c r="O8" t="s">
        <v>98</v>
      </c>
    </row>
    <row r="9" spans="7:15" ht="15">
      <c r="G9" t="s">
        <v>99</v>
      </c>
      <c r="I9" t="s">
        <v>100</v>
      </c>
      <c r="M9" t="s">
        <v>99</v>
      </c>
      <c r="O9" t="s">
        <v>100</v>
      </c>
    </row>
    <row r="10" spans="1:17" ht="39.75" customHeight="1">
      <c r="A10" t="s">
        <v>32</v>
      </c>
      <c r="C10" t="s">
        <v>101</v>
      </c>
      <c r="E10" t="s">
        <v>32</v>
      </c>
      <c r="G10" s="12" t="s">
        <v>102</v>
      </c>
      <c r="H10" s="12"/>
      <c r="I10" s="12"/>
      <c r="K10" t="s">
        <v>32</v>
      </c>
      <c r="M10" s="11" t="s">
        <v>103</v>
      </c>
      <c r="N10" s="11"/>
      <c r="O10" s="11"/>
      <c r="Q10" t="s">
        <v>32</v>
      </c>
    </row>
  </sheetData>
  <sheetProtection selectLockedCells="1" selectUnlockedCells="1"/>
  <mergeCells count="7">
    <mergeCell ref="A2:F2"/>
    <mergeCell ref="G4:I4"/>
    <mergeCell ref="M4:O4"/>
    <mergeCell ref="G5:I5"/>
    <mergeCell ref="M5:O5"/>
    <mergeCell ref="G10:I10"/>
    <mergeCell ref="M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8.7109375" style="0" customWidth="1"/>
    <col min="6" max="10" width="8.7109375" style="0" customWidth="1"/>
    <col min="11" max="11" width="15.7109375" style="0" customWidth="1"/>
    <col min="12" max="12" width="8.7109375" style="0" customWidth="1"/>
    <col min="13" max="13" width="18.7109375" style="0" customWidth="1"/>
    <col min="14" max="14" width="8.7109375" style="0" customWidth="1"/>
    <col min="15" max="15" width="1.7109375" style="0" customWidth="1"/>
    <col min="16" max="16384" width="8.7109375" style="0" customWidth="1"/>
  </cols>
  <sheetData>
    <row r="2" spans="1:6" ht="15">
      <c r="A2" s="6" t="s">
        <v>104</v>
      </c>
      <c r="B2" s="6"/>
      <c r="C2" s="6"/>
      <c r="D2" s="6"/>
      <c r="E2" s="6"/>
      <c r="F2" s="6"/>
    </row>
    <row r="4" spans="3:13" ht="15">
      <c r="C4" s="6" t="s">
        <v>105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ht="39.75" customHeight="1">
      <c r="A5" s="2"/>
      <c r="C5" s="7" t="s">
        <v>106</v>
      </c>
      <c r="D5" s="7"/>
      <c r="E5" s="7"/>
      <c r="G5" s="2"/>
      <c r="I5" s="2"/>
      <c r="K5" s="7" t="s">
        <v>107</v>
      </c>
      <c r="L5" s="7"/>
      <c r="M5" s="7"/>
      <c r="O5" s="2"/>
    </row>
    <row r="6" spans="1:15" ht="15">
      <c r="A6" s="2"/>
      <c r="C6" s="2" t="s">
        <v>108</v>
      </c>
      <c r="E6" s="2" t="s">
        <v>109</v>
      </c>
      <c r="G6" s="2"/>
      <c r="I6" s="2"/>
      <c r="K6" s="2" t="s">
        <v>108</v>
      </c>
      <c r="M6" s="2" t="s">
        <v>109</v>
      </c>
      <c r="O6" s="2"/>
    </row>
    <row r="7" spans="1:15" ht="15">
      <c r="A7" t="s">
        <v>32</v>
      </c>
      <c r="C7" t="s">
        <v>110</v>
      </c>
      <c r="E7" t="s">
        <v>111</v>
      </c>
      <c r="K7" t="s">
        <v>112</v>
      </c>
      <c r="M7" t="s">
        <v>111</v>
      </c>
      <c r="O7" t="s">
        <v>32</v>
      </c>
    </row>
    <row r="8" spans="3:13" ht="15">
      <c r="C8">
        <f>3%</f>
        <v>0</v>
      </c>
      <c r="E8" t="s">
        <v>113</v>
      </c>
      <c r="K8">
        <f>"index"</f>
        <v>0</v>
      </c>
      <c r="M8" t="s">
        <v>113</v>
      </c>
    </row>
    <row r="9" spans="1:15" ht="15">
      <c r="A9" t="s">
        <v>32</v>
      </c>
      <c r="C9">
        <f>4%</f>
        <v>0</v>
      </c>
      <c r="E9" t="s">
        <v>114</v>
      </c>
      <c r="K9" t="e">
        <f>#N/A</f>
        <v>#VALUE!</v>
      </c>
      <c r="M9" t="s">
        <v>114</v>
      </c>
      <c r="O9" t="s">
        <v>32</v>
      </c>
    </row>
    <row r="10" spans="3:13" ht="15">
      <c r="C10" t="s">
        <v>115</v>
      </c>
      <c r="E10" t="s">
        <v>116</v>
      </c>
      <c r="K10" t="e">
        <f>#N/A</f>
        <v>#VALUE!</v>
      </c>
      <c r="M10" t="s">
        <v>116</v>
      </c>
    </row>
  </sheetData>
  <sheetProtection selectLockedCells="1" selectUnlockedCells="1"/>
  <mergeCells count="4">
    <mergeCell ref="A2:F2"/>
    <mergeCell ref="C4:M4"/>
    <mergeCell ref="C5:E5"/>
    <mergeCell ref="K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49.7109375" style="0" customWidth="1"/>
    <col min="4" max="4" width="8.7109375" style="0" customWidth="1"/>
    <col min="5" max="5" width="1.7109375" style="0" customWidth="1"/>
    <col min="6" max="6" width="9.7109375" style="0" customWidth="1"/>
    <col min="7" max="7" width="8.7109375" style="0" customWidth="1"/>
    <col min="8" max="8" width="38.7109375" style="0" customWidth="1"/>
    <col min="9" max="9" width="8.7109375" style="0" customWidth="1"/>
    <col min="10" max="10" width="22.7109375" style="0" customWidth="1"/>
    <col min="11" max="11" width="8.7109375" style="0" customWidth="1"/>
    <col min="12" max="12" width="1.7109375" style="0" customWidth="1"/>
    <col min="13" max="14" width="8.7109375" style="0" customWidth="1"/>
    <col min="15" max="15" width="1.7109375" style="0" customWidth="1"/>
    <col min="16" max="16384" width="8.7109375" style="0" customWidth="1"/>
  </cols>
  <sheetData>
    <row r="2" spans="3:13" ht="15">
      <c r="C2" s="6" t="s">
        <v>117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ht="39.75" customHeight="1">
      <c r="A3" s="2"/>
      <c r="C3" s="2" t="s">
        <v>118</v>
      </c>
      <c r="F3" s="5" t="s">
        <v>119</v>
      </c>
      <c r="H3" s="5" t="s">
        <v>120</v>
      </c>
      <c r="J3" s="5" t="s">
        <v>121</v>
      </c>
      <c r="M3" s="5" t="s">
        <v>122</v>
      </c>
      <c r="O3" s="2"/>
    </row>
    <row r="4" spans="1:15" ht="15">
      <c r="A4" t="s">
        <v>32</v>
      </c>
      <c r="C4" t="s">
        <v>123</v>
      </c>
      <c r="E4" t="s">
        <v>32</v>
      </c>
      <c r="F4" t="s">
        <v>124</v>
      </c>
      <c r="H4">
        <f>4%</f>
        <v>0</v>
      </c>
      <c r="J4" t="s">
        <v>125</v>
      </c>
      <c r="L4" t="s">
        <v>32</v>
      </c>
      <c r="M4" t="s">
        <v>126</v>
      </c>
      <c r="O4" t="s">
        <v>32</v>
      </c>
    </row>
    <row r="5" spans="3:13" ht="15">
      <c r="C5" t="s">
        <v>127</v>
      </c>
      <c r="F5" t="s">
        <v>128</v>
      </c>
      <c r="H5">
        <f>"index"+0.75%</f>
        <v>0</v>
      </c>
      <c r="J5" t="s">
        <v>129</v>
      </c>
      <c r="M5" t="s">
        <v>111</v>
      </c>
    </row>
  </sheetData>
  <sheetProtection selectLockedCells="1" selectUnlockedCells="1"/>
  <mergeCells count="1">
    <mergeCell ref="C2:M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1.7109375" style="0" customWidth="1"/>
    <col min="3" max="4" width="8.7109375" style="0" customWidth="1"/>
    <col min="5" max="5" width="1.7109375" style="0" customWidth="1"/>
    <col min="6" max="7" width="8.7109375" style="0" customWidth="1"/>
    <col min="8" max="8" width="1.7109375" style="0" customWidth="1"/>
    <col min="9" max="10" width="8.7109375" style="0" customWidth="1"/>
    <col min="11" max="11" width="1.7109375" style="0" customWidth="1"/>
    <col min="12" max="13" width="8.7109375" style="0" customWidth="1"/>
    <col min="14" max="14" width="1.7109375" style="0" customWidth="1"/>
    <col min="15" max="16" width="8.7109375" style="0" customWidth="1"/>
    <col min="17" max="17" width="1.7109375" style="0" customWidth="1"/>
    <col min="18" max="19" width="8.7109375" style="0" customWidth="1"/>
    <col min="20" max="21" width="1.7109375" style="0" customWidth="1"/>
    <col min="22" max="23" width="8.7109375" style="0" customWidth="1"/>
    <col min="24" max="24" width="1.7109375" style="0" customWidth="1"/>
    <col min="25" max="16384" width="8.7109375" style="0" customWidth="1"/>
  </cols>
  <sheetData>
    <row r="2" spans="1:6" ht="15">
      <c r="A2" s="6" t="s">
        <v>130</v>
      </c>
      <c r="B2" s="6"/>
      <c r="C2" s="6"/>
      <c r="D2" s="6"/>
      <c r="E2" s="6"/>
      <c r="F2" s="6"/>
    </row>
    <row r="4" spans="1:24" ht="39.75" customHeight="1">
      <c r="A4" s="2" t="s">
        <v>131</v>
      </c>
      <c r="B4" s="2" t="s">
        <v>32</v>
      </c>
      <c r="C4" s="7" t="s">
        <v>132</v>
      </c>
      <c r="D4" s="7"/>
      <c r="E4" s="7"/>
      <c r="F4" s="7"/>
      <c r="G4" s="7"/>
      <c r="H4" s="2" t="s">
        <v>32</v>
      </c>
      <c r="I4" s="7" t="s">
        <v>133</v>
      </c>
      <c r="J4" s="7"/>
      <c r="K4" s="7"/>
      <c r="L4" s="7"/>
      <c r="M4" s="7"/>
      <c r="N4" s="2" t="s">
        <v>32</v>
      </c>
      <c r="O4" s="6"/>
      <c r="P4" s="6"/>
      <c r="Q4" s="2" t="s">
        <v>32</v>
      </c>
      <c r="R4" s="6"/>
      <c r="S4" s="6"/>
      <c r="T4" s="2" t="s">
        <v>32</v>
      </c>
      <c r="U4" s="6"/>
      <c r="V4" s="6"/>
      <c r="W4" s="6"/>
      <c r="X4" s="2" t="s">
        <v>32</v>
      </c>
    </row>
    <row r="5" spans="1:24" ht="39.75" customHeight="1">
      <c r="A5" s="5" t="s">
        <v>49</v>
      </c>
      <c r="B5" s="2" t="s">
        <v>32</v>
      </c>
      <c r="C5" s="7" t="s">
        <v>134</v>
      </c>
      <c r="D5" s="7"/>
      <c r="E5" s="2" t="s">
        <v>32</v>
      </c>
      <c r="F5" s="7" t="s">
        <v>135</v>
      </c>
      <c r="G5" s="7"/>
      <c r="H5" s="2" t="s">
        <v>32</v>
      </c>
      <c r="I5" s="7" t="s">
        <v>134</v>
      </c>
      <c r="J5" s="7"/>
      <c r="K5" s="2" t="s">
        <v>32</v>
      </c>
      <c r="L5" s="7" t="s">
        <v>136</v>
      </c>
      <c r="M5" s="7"/>
      <c r="N5" s="2" t="s">
        <v>32</v>
      </c>
      <c r="O5" s="7" t="s">
        <v>137</v>
      </c>
      <c r="P5" s="7"/>
      <c r="Q5" s="2" t="s">
        <v>32</v>
      </c>
      <c r="R5" s="7" t="s">
        <v>138</v>
      </c>
      <c r="S5" s="7"/>
      <c r="T5" s="2" t="s">
        <v>32</v>
      </c>
      <c r="U5" s="7" t="s">
        <v>139</v>
      </c>
      <c r="V5" s="7"/>
      <c r="W5" s="7"/>
      <c r="X5" s="2" t="s">
        <v>32</v>
      </c>
    </row>
    <row r="6" spans="1:24" ht="15">
      <c r="A6" t="s">
        <v>140</v>
      </c>
      <c r="B6" t="s">
        <v>32</v>
      </c>
      <c r="C6" s="9">
        <v>12378</v>
      </c>
      <c r="D6" s="9"/>
      <c r="E6" t="s">
        <v>32</v>
      </c>
      <c r="F6" s="9">
        <v>12005</v>
      </c>
      <c r="G6" s="9"/>
      <c r="H6" t="s">
        <v>32</v>
      </c>
      <c r="I6" s="9">
        <v>12236</v>
      </c>
      <c r="J6" s="9"/>
      <c r="K6" t="s">
        <v>32</v>
      </c>
      <c r="L6" s="9">
        <v>0</v>
      </c>
      <c r="M6" s="9"/>
      <c r="N6" t="s">
        <v>32</v>
      </c>
      <c r="O6" s="9">
        <v>24614</v>
      </c>
      <c r="P6" s="9"/>
      <c r="Q6" t="s">
        <v>32</v>
      </c>
      <c r="R6" s="9">
        <v>12005</v>
      </c>
      <c r="S6" s="9"/>
      <c r="T6" t="s">
        <v>32</v>
      </c>
      <c r="U6" t="s">
        <v>32</v>
      </c>
      <c r="V6" s="8">
        <v>1788265</v>
      </c>
      <c r="W6" s="8"/>
      <c r="X6" t="s">
        <v>32</v>
      </c>
    </row>
    <row r="7" spans="1:24" ht="15">
      <c r="A7" t="s">
        <v>141</v>
      </c>
      <c r="B7" t="s">
        <v>32</v>
      </c>
      <c r="C7" s="9">
        <v>3909</v>
      </c>
      <c r="D7" s="9"/>
      <c r="E7" t="s">
        <v>32</v>
      </c>
      <c r="F7" s="9">
        <v>3791</v>
      </c>
      <c r="G7" s="9"/>
      <c r="H7" t="s">
        <v>32</v>
      </c>
      <c r="I7" s="9">
        <v>3864</v>
      </c>
      <c r="J7" s="9"/>
      <c r="K7" t="s">
        <v>32</v>
      </c>
      <c r="L7" s="9">
        <v>0</v>
      </c>
      <c r="M7" s="9"/>
      <c r="N7" t="s">
        <v>32</v>
      </c>
      <c r="O7" s="9">
        <v>7773</v>
      </c>
      <c r="P7" s="9"/>
      <c r="Q7" t="s">
        <v>32</v>
      </c>
      <c r="R7" s="9">
        <v>3791</v>
      </c>
      <c r="S7" s="9"/>
      <c r="T7" t="s">
        <v>32</v>
      </c>
      <c r="U7" t="s">
        <v>32</v>
      </c>
      <c r="V7" s="8">
        <v>564707</v>
      </c>
      <c r="W7" s="8"/>
      <c r="X7" t="s">
        <v>32</v>
      </c>
    </row>
    <row r="8" spans="1:24" ht="15">
      <c r="A8" t="s">
        <v>142</v>
      </c>
      <c r="B8" t="s">
        <v>32</v>
      </c>
      <c r="C8" s="9">
        <v>3909</v>
      </c>
      <c r="D8" s="9"/>
      <c r="E8" t="s">
        <v>32</v>
      </c>
      <c r="F8" s="9">
        <v>3791</v>
      </c>
      <c r="G8" s="9"/>
      <c r="H8" t="s">
        <v>32</v>
      </c>
      <c r="I8" s="9">
        <v>3864</v>
      </c>
      <c r="J8" s="9"/>
      <c r="K8" t="s">
        <v>32</v>
      </c>
      <c r="L8" s="9">
        <v>0</v>
      </c>
      <c r="M8" s="9"/>
      <c r="N8" t="s">
        <v>32</v>
      </c>
      <c r="O8" s="9">
        <v>7773</v>
      </c>
      <c r="P8" s="9"/>
      <c r="Q8" t="s">
        <v>32</v>
      </c>
      <c r="R8" s="9">
        <v>3791</v>
      </c>
      <c r="S8" s="9"/>
      <c r="T8" t="s">
        <v>32</v>
      </c>
      <c r="U8" t="s">
        <v>32</v>
      </c>
      <c r="V8" s="8">
        <v>564707</v>
      </c>
      <c r="W8" s="8"/>
      <c r="X8" t="s">
        <v>32</v>
      </c>
    </row>
    <row r="9" spans="1:24" ht="15">
      <c r="A9" t="s">
        <v>63</v>
      </c>
      <c r="B9" t="s">
        <v>32</v>
      </c>
      <c r="C9" s="9">
        <v>1304</v>
      </c>
      <c r="D9" s="9"/>
      <c r="E9" t="s">
        <v>32</v>
      </c>
      <c r="F9" s="9">
        <v>1264</v>
      </c>
      <c r="G9" s="9"/>
      <c r="H9" t="s">
        <v>32</v>
      </c>
      <c r="I9" s="9">
        <v>1288</v>
      </c>
      <c r="J9" s="9"/>
      <c r="K9" t="s">
        <v>32</v>
      </c>
      <c r="L9" s="9">
        <v>0</v>
      </c>
      <c r="M9" s="9"/>
      <c r="N9" t="s">
        <v>32</v>
      </c>
      <c r="O9" s="9">
        <v>2592</v>
      </c>
      <c r="P9" s="9"/>
      <c r="Q9" t="s">
        <v>32</v>
      </c>
      <c r="R9" s="9">
        <v>1264</v>
      </c>
      <c r="S9" s="9"/>
      <c r="T9" t="s">
        <v>32</v>
      </c>
      <c r="U9" t="s">
        <v>32</v>
      </c>
      <c r="V9" s="8">
        <v>188285</v>
      </c>
      <c r="W9" s="8"/>
      <c r="X9" t="s">
        <v>32</v>
      </c>
    </row>
    <row r="10" spans="1:24" ht="15">
      <c r="A10" t="s">
        <v>65</v>
      </c>
      <c r="B10" t="s">
        <v>32</v>
      </c>
      <c r="C10" s="9">
        <v>978</v>
      </c>
      <c r="D10" s="9"/>
      <c r="E10" t="s">
        <v>32</v>
      </c>
      <c r="F10" s="9">
        <v>948</v>
      </c>
      <c r="G10" s="9"/>
      <c r="H10" t="s">
        <v>32</v>
      </c>
      <c r="I10" s="9">
        <v>966</v>
      </c>
      <c r="J10" s="9"/>
      <c r="K10" t="s">
        <v>32</v>
      </c>
      <c r="L10" s="9">
        <v>0</v>
      </c>
      <c r="M10" s="9"/>
      <c r="N10" t="s">
        <v>32</v>
      </c>
      <c r="O10" s="9">
        <v>1944</v>
      </c>
      <c r="P10" s="9"/>
      <c r="Q10" t="s">
        <v>32</v>
      </c>
      <c r="R10" s="9">
        <v>948</v>
      </c>
      <c r="S10" s="9"/>
      <c r="T10" t="s">
        <v>32</v>
      </c>
      <c r="U10" t="s">
        <v>32</v>
      </c>
      <c r="V10" s="8">
        <v>141214</v>
      </c>
      <c r="W10" s="8"/>
      <c r="X10" t="s">
        <v>32</v>
      </c>
    </row>
  </sheetData>
  <sheetProtection selectLockedCells="1" selectUnlockedCells="1"/>
  <mergeCells count="48">
    <mergeCell ref="A2:F2"/>
    <mergeCell ref="C4:G4"/>
    <mergeCell ref="I4:M4"/>
    <mergeCell ref="O4:P4"/>
    <mergeCell ref="R4:S4"/>
    <mergeCell ref="U4:W4"/>
    <mergeCell ref="C5:D5"/>
    <mergeCell ref="F5:G5"/>
    <mergeCell ref="I5:J5"/>
    <mergeCell ref="L5:M5"/>
    <mergeCell ref="O5:P5"/>
    <mergeCell ref="R5:S5"/>
    <mergeCell ref="U5:W5"/>
    <mergeCell ref="C6:D6"/>
    <mergeCell ref="F6:G6"/>
    <mergeCell ref="I6:J6"/>
    <mergeCell ref="L6:M6"/>
    <mergeCell ref="O6:P6"/>
    <mergeCell ref="R6:S6"/>
    <mergeCell ref="V6:W6"/>
    <mergeCell ref="C7:D7"/>
    <mergeCell ref="F7:G7"/>
    <mergeCell ref="I7:J7"/>
    <mergeCell ref="L7:M7"/>
    <mergeCell ref="O7:P7"/>
    <mergeCell ref="R7:S7"/>
    <mergeCell ref="V7:W7"/>
    <mergeCell ref="C8:D8"/>
    <mergeCell ref="F8:G8"/>
    <mergeCell ref="I8:J8"/>
    <mergeCell ref="L8:M8"/>
    <mergeCell ref="O8:P8"/>
    <mergeCell ref="R8:S8"/>
    <mergeCell ref="V8:W8"/>
    <mergeCell ref="C9:D9"/>
    <mergeCell ref="F9:G9"/>
    <mergeCell ref="I9:J9"/>
    <mergeCell ref="L9:M9"/>
    <mergeCell ref="O9:P9"/>
    <mergeCell ref="R9:S9"/>
    <mergeCell ref="V9:W9"/>
    <mergeCell ref="C10:D10"/>
    <mergeCell ref="F10:G10"/>
    <mergeCell ref="I10:J10"/>
    <mergeCell ref="L10:M10"/>
    <mergeCell ref="O10:P10"/>
    <mergeCell ref="R10:S10"/>
    <mergeCell ref="V10:W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6.7109375" style="0" customWidth="1"/>
    <col min="8" max="8" width="10.7109375" style="0" customWidth="1"/>
    <col min="9" max="9" width="26.7109375" style="0" customWidth="1"/>
    <col min="10" max="10" width="10.7109375" style="0" customWidth="1"/>
    <col min="11" max="11" width="36.7109375" style="0" customWidth="1"/>
    <col min="12" max="12" width="8.7109375" style="0" customWidth="1"/>
    <col min="13" max="13" width="12.7109375" style="0" customWidth="1"/>
    <col min="14" max="16384" width="8.7109375" style="0" customWidth="1"/>
  </cols>
  <sheetData>
    <row r="2" spans="1:6" ht="15">
      <c r="A2" s="6" t="s">
        <v>143</v>
      </c>
      <c r="B2" s="6"/>
      <c r="C2" s="6"/>
      <c r="D2" s="6"/>
      <c r="E2" s="6"/>
      <c r="F2" s="6"/>
    </row>
    <row r="4" spans="1:13" ht="39.75" customHeight="1">
      <c r="A4" s="5" t="s">
        <v>144</v>
      </c>
      <c r="B4" s="2"/>
      <c r="C4" s="5" t="s">
        <v>145</v>
      </c>
      <c r="D4" s="2"/>
      <c r="E4" s="5" t="s">
        <v>146</v>
      </c>
      <c r="F4" s="2"/>
      <c r="G4" s="5" t="s">
        <v>147</v>
      </c>
      <c r="H4" s="2"/>
      <c r="I4" s="5" t="s">
        <v>148</v>
      </c>
      <c r="J4" s="2"/>
      <c r="K4" s="5" t="s">
        <v>149</v>
      </c>
      <c r="L4" s="2"/>
      <c r="M4" s="5" t="s">
        <v>150</v>
      </c>
    </row>
    <row r="5" spans="1:13" ht="15">
      <c r="A5" t="s">
        <v>140</v>
      </c>
      <c r="C5">
        <v>2019</v>
      </c>
      <c r="E5" s="13">
        <v>1250000</v>
      </c>
      <c r="G5" s="13">
        <v>2850000</v>
      </c>
      <c r="H5" s="14">
        <v>-1</v>
      </c>
      <c r="I5" s="13">
        <v>6323236</v>
      </c>
      <c r="K5" s="13">
        <v>16142</v>
      </c>
      <c r="M5" s="13">
        <v>10439378</v>
      </c>
    </row>
    <row r="6" spans="1:13" ht="15">
      <c r="A6" t="s">
        <v>151</v>
      </c>
      <c r="C6">
        <v>2018</v>
      </c>
      <c r="E6" s="13">
        <v>1250000</v>
      </c>
      <c r="G6" s="13">
        <v>3850000</v>
      </c>
      <c r="I6" s="13">
        <v>6321027</v>
      </c>
      <c r="K6" s="13">
        <v>15891</v>
      </c>
      <c r="M6" s="13">
        <v>11436918</v>
      </c>
    </row>
    <row r="7" spans="3:13" ht="15">
      <c r="C7">
        <v>2017</v>
      </c>
      <c r="E7" s="13">
        <v>1250000</v>
      </c>
      <c r="G7" s="13">
        <v>3500000</v>
      </c>
      <c r="I7" s="13">
        <v>0</v>
      </c>
      <c r="K7" s="13">
        <v>15657</v>
      </c>
      <c r="M7" s="13">
        <v>4765657</v>
      </c>
    </row>
    <row r="8" spans="1:13" ht="15">
      <c r="A8" t="s">
        <v>141</v>
      </c>
      <c r="C8">
        <v>2019</v>
      </c>
      <c r="E8" s="13">
        <v>634615</v>
      </c>
      <c r="G8" s="13">
        <v>900000</v>
      </c>
      <c r="I8" s="13">
        <v>1664199</v>
      </c>
      <c r="K8" s="13">
        <v>14951</v>
      </c>
      <c r="M8" s="13">
        <v>3213765</v>
      </c>
    </row>
    <row r="9" spans="1:13" ht="15">
      <c r="A9" t="s">
        <v>152</v>
      </c>
      <c r="C9">
        <v>2018</v>
      </c>
      <c r="E9" s="13">
        <v>538462</v>
      </c>
      <c r="G9" s="13">
        <v>900000</v>
      </c>
      <c r="I9" s="13">
        <v>1996114</v>
      </c>
      <c r="K9" s="13">
        <v>14701</v>
      </c>
      <c r="M9" s="13">
        <v>3449277</v>
      </c>
    </row>
    <row r="10" spans="3:13" ht="15">
      <c r="C10">
        <v>2017</v>
      </c>
      <c r="E10" s="13">
        <v>475000</v>
      </c>
      <c r="G10" s="13">
        <v>750000</v>
      </c>
      <c r="I10" s="13">
        <v>0</v>
      </c>
      <c r="K10" s="13">
        <v>14514</v>
      </c>
      <c r="M10" s="13">
        <v>1239514</v>
      </c>
    </row>
    <row r="11" spans="1:13" ht="15">
      <c r="A11" t="s">
        <v>142</v>
      </c>
      <c r="C11">
        <v>2019</v>
      </c>
      <c r="E11" s="13">
        <v>634615</v>
      </c>
      <c r="G11" s="13">
        <v>750000</v>
      </c>
      <c r="I11" s="13">
        <v>1664199</v>
      </c>
      <c r="K11" s="13">
        <v>16890</v>
      </c>
      <c r="M11" s="13">
        <v>3065704</v>
      </c>
    </row>
    <row r="12" spans="1:13" ht="15">
      <c r="A12" t="s">
        <v>153</v>
      </c>
      <c r="C12">
        <v>2018</v>
      </c>
      <c r="E12" s="13">
        <v>536692</v>
      </c>
      <c r="G12" s="13">
        <v>900000</v>
      </c>
      <c r="I12" s="13">
        <v>1996114</v>
      </c>
      <c r="K12" s="13">
        <v>16640</v>
      </c>
      <c r="M12" s="13">
        <v>3449446</v>
      </c>
    </row>
    <row r="13" spans="3:13" ht="15">
      <c r="C13">
        <v>2017</v>
      </c>
      <c r="E13" s="13">
        <v>463500</v>
      </c>
      <c r="G13" s="13">
        <v>750000</v>
      </c>
      <c r="I13" s="13">
        <v>0</v>
      </c>
      <c r="K13" s="13">
        <v>16404</v>
      </c>
      <c r="M13" s="13">
        <v>1229904</v>
      </c>
    </row>
    <row r="14" spans="1:13" ht="15">
      <c r="A14" t="s">
        <v>63</v>
      </c>
      <c r="C14">
        <v>2019</v>
      </c>
      <c r="E14" s="13">
        <v>442308</v>
      </c>
      <c r="G14" s="13">
        <v>500000</v>
      </c>
      <c r="I14" s="13">
        <v>1498761</v>
      </c>
      <c r="J14" s="14">
        <v>-5</v>
      </c>
      <c r="K14" s="13">
        <v>35147</v>
      </c>
      <c r="M14" s="13">
        <v>2476216</v>
      </c>
    </row>
    <row r="15" spans="1:13" ht="15">
      <c r="A15" t="s">
        <v>154</v>
      </c>
      <c r="C15">
        <v>2018</v>
      </c>
      <c r="E15" s="13">
        <v>367692</v>
      </c>
      <c r="G15" s="13">
        <v>425000</v>
      </c>
      <c r="I15" s="13">
        <v>1065371</v>
      </c>
      <c r="K15" s="13">
        <v>27471</v>
      </c>
      <c r="M15" s="13">
        <v>1885534</v>
      </c>
    </row>
    <row r="16" spans="3:13" ht="15">
      <c r="C16">
        <v>2017</v>
      </c>
      <c r="E16" t="s">
        <v>58</v>
      </c>
      <c r="G16" t="s">
        <v>58</v>
      </c>
      <c r="I16" t="s">
        <v>58</v>
      </c>
      <c r="K16" t="s">
        <v>58</v>
      </c>
      <c r="M16" t="s">
        <v>58</v>
      </c>
    </row>
    <row r="17" spans="1:13" ht="15">
      <c r="A17" t="s">
        <v>65</v>
      </c>
      <c r="C17">
        <v>2019</v>
      </c>
      <c r="E17" s="13">
        <v>442692</v>
      </c>
      <c r="G17" s="13">
        <v>275000</v>
      </c>
      <c r="I17" s="13">
        <v>999381</v>
      </c>
      <c r="J17" s="14">
        <v>-6</v>
      </c>
      <c r="K17" s="13">
        <v>43060</v>
      </c>
      <c r="M17" s="13">
        <v>1760133</v>
      </c>
    </row>
    <row r="18" spans="1:13" ht="15">
      <c r="A18" t="s">
        <v>155</v>
      </c>
      <c r="C18">
        <v>2018</v>
      </c>
      <c r="E18" t="s">
        <v>58</v>
      </c>
      <c r="G18" t="s">
        <v>58</v>
      </c>
      <c r="I18" t="s">
        <v>58</v>
      </c>
      <c r="K18" t="s">
        <v>58</v>
      </c>
      <c r="M18" t="s">
        <v>58</v>
      </c>
    </row>
    <row r="19" spans="3:13" ht="15">
      <c r="C19">
        <v>2017</v>
      </c>
      <c r="E19" t="s">
        <v>58</v>
      </c>
      <c r="G19" t="s">
        <v>58</v>
      </c>
      <c r="I19" t="s">
        <v>58</v>
      </c>
      <c r="K19" t="s">
        <v>58</v>
      </c>
      <c r="M19" t="s">
        <v>58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2023-07-13T03:18:17Z</dcterms:created>
  <dcterms:modified xsi:type="dcterms:W3CDTF">2023-07-13T03:18:17Z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